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3" activeTab="0"/>
  </bookViews>
  <sheets>
    <sheet name="Assortiment " sheetId="1" r:id="rId1"/>
  </sheets>
  <definedNames>
    <definedName name="_xlnm.Print_Area" localSheetId="0">'Assortiment '!$A$2:$G$624</definedName>
    <definedName name="_xlnm.Print_Titles" localSheetId="0">'Assortiment '!$2:$2</definedName>
  </definedNames>
  <calcPr fullCalcOnLoad="1"/>
</workbook>
</file>

<file path=xl/sharedStrings.xml><?xml version="1.0" encoding="utf-8"?>
<sst xmlns="http://schemas.openxmlformats.org/spreadsheetml/2006/main" count="985" uniqueCount="974">
  <si>
    <r>
      <t xml:space="preserve">     «Медицинский Холдинг Черноземья»
</t>
    </r>
    <r>
      <rPr>
        <b/>
        <sz val="16"/>
        <rFont val="Arial Cyr"/>
        <family val="2"/>
      </rPr>
      <t xml:space="preserve">                                                          Конт.Тел.:(473)240-11-98                                                      моб. 8-905-657-10-87, 8-951-544-66-19
 e-mail: zakurdaeva_81@mail.ru</t>
    </r>
  </si>
  <si>
    <t xml:space="preserve"> </t>
  </si>
  <si>
    <t>Каталожный номер</t>
  </si>
  <si>
    <t>Описание</t>
  </si>
  <si>
    <t>Кол-во штук во внутренней упаковке</t>
  </si>
  <si>
    <t>Кол-во штук в транспортной упаковке</t>
  </si>
  <si>
    <t>Цена за штуку</t>
  </si>
  <si>
    <t>Цена за транспортную упаковку</t>
  </si>
  <si>
    <t>Ставка НДС, %</t>
  </si>
  <si>
    <t>Производственное подразделение Unomedical, Дания-Катетеры</t>
  </si>
  <si>
    <t>Катетеры Нелатона</t>
  </si>
  <si>
    <t>01001185</t>
  </si>
  <si>
    <t>Катетер Нелатона для урологии СН06 / 40см</t>
  </si>
  <si>
    <t>01004185</t>
  </si>
  <si>
    <t>Катетер Нелатона для урологии СН08 / 40см</t>
  </si>
  <si>
    <t>01007185</t>
  </si>
  <si>
    <t>Катетер Нелатона для урологии СН10 / 40см</t>
  </si>
  <si>
    <t>01008185</t>
  </si>
  <si>
    <t>Катетер Нелатона для урологии СН12 / 40см</t>
  </si>
  <si>
    <t>01009185</t>
  </si>
  <si>
    <t>Катетер Нелатона для урологии СН14 / 40см</t>
  </si>
  <si>
    <t>01013185</t>
  </si>
  <si>
    <t>Катетер Нелатона для урологии СН16 / 40см</t>
  </si>
  <si>
    <t>01015185</t>
  </si>
  <si>
    <t>Катетер Нелатона для урологии СН18 / 40см</t>
  </si>
  <si>
    <t>01017185</t>
  </si>
  <si>
    <t>Катетер Нелатона для урологии СН20 / 40см</t>
  </si>
  <si>
    <t>01019185</t>
  </si>
  <si>
    <t>Катетер Нелатона для урологии СН22 / 40см</t>
  </si>
  <si>
    <t>01020185</t>
  </si>
  <si>
    <t>Катетер Нелатона для урологии СН24 / 40см</t>
  </si>
  <si>
    <t>Катетеры Женские</t>
  </si>
  <si>
    <t>Катетер Женский для урологии СН06 / 20см</t>
  </si>
  <si>
    <t>02014185</t>
  </si>
  <si>
    <t>Катетер Женский для урологии СН08 / 20см</t>
  </si>
  <si>
    <t>02015185</t>
  </si>
  <si>
    <t>Катетер Женский для урологии СН10 / 20см</t>
  </si>
  <si>
    <t>02016185</t>
  </si>
  <si>
    <t>Катетер Женский для урологии СН12 / 20см</t>
  </si>
  <si>
    <t>02017185</t>
  </si>
  <si>
    <t>Катетер Женский для урологии СН14 / 20см</t>
  </si>
  <si>
    <t>02019185</t>
  </si>
  <si>
    <t>Катетер Женский для урологии СН16 / 20см</t>
  </si>
  <si>
    <t>02020185</t>
  </si>
  <si>
    <t>Катетер Женский для урологии СН18 / 20см</t>
  </si>
  <si>
    <t>Катетеры Тиманна</t>
  </si>
  <si>
    <t>03008185</t>
  </si>
  <si>
    <t>Катетер Тиманна для урологии СН12 / 40см</t>
  </si>
  <si>
    <t>03009185</t>
  </si>
  <si>
    <t>Катетер Тиманна для урологии СН14 / 40см</t>
  </si>
  <si>
    <t>03011185</t>
  </si>
  <si>
    <t>Катетер Тиманна для урологии СН16 / 40см</t>
  </si>
  <si>
    <t>03013185</t>
  </si>
  <si>
    <t>Катетер Тиманна для урологии СН18 / 40см</t>
  </si>
  <si>
    <t>03014182</t>
  </si>
  <si>
    <t>Катетер Тиманна для урологии СН20 / 40см</t>
  </si>
  <si>
    <t>Отсасывающие катетеры</t>
  </si>
  <si>
    <t>Катетер отсасывающий Мюлли для реанимации метрический СН04/33см</t>
  </si>
  <si>
    <t>Катетер отсасывающий Мюлли для реанимации метрический СН05/33см</t>
  </si>
  <si>
    <t>Катетер отсасывающий Мюлли метрический для реанимации СН06/33см</t>
  </si>
  <si>
    <t>Катетер отсасывающий Мюлли метрический для реанимации СН08/53см</t>
  </si>
  <si>
    <t>Катетер отсасывающий Мюлли метрический для реанимации СН10/50см</t>
  </si>
  <si>
    <t>05082185</t>
  </si>
  <si>
    <t>Катетер отсасывающий Мюлли для реанимации СН12/60см</t>
  </si>
  <si>
    <t>05087185</t>
  </si>
  <si>
    <t>Катетер отсасывающий Мюлли для реанимации СН14/60см</t>
  </si>
  <si>
    <t>05090185</t>
  </si>
  <si>
    <t>Катетер отсасывающий Мюлли для реанимации СН16/53см</t>
  </si>
  <si>
    <t>05094185</t>
  </si>
  <si>
    <t>Катетер отсасывающий Мюлли для реанимации СН18/53см</t>
  </si>
  <si>
    <t>Катетер отсасывающий Мюлли В/К для реанимации метрический СН06/53см</t>
  </si>
  <si>
    <t>12044185</t>
  </si>
  <si>
    <t>Катетер отсасывающий Мюлли В/К для реанимации метрический СН08/53см</t>
  </si>
  <si>
    <t>Катетер отсасывающий Мюлли В/К для реанимации метрический СН10/60см</t>
  </si>
  <si>
    <t>Катетер отсасывающий Мюлли В/К для реанимации метрический СН12/60см</t>
  </si>
  <si>
    <t>Катетер отсасывающий Мюлли В/К для реанимации метрический СН14/60см</t>
  </si>
  <si>
    <t>Катетер отсасывающий МюллиВ/К для реанимации метрический СН16/60см</t>
  </si>
  <si>
    <t>Катетер отсасывающий Мюлли В/К для реанимации метрический СН18/60см</t>
  </si>
  <si>
    <t>Катетер отсасывающий Мюлли В/К для реанимации метрический СН05/35см</t>
  </si>
  <si>
    <t>Катетер отсасывающий Мюлли В/К для реанимации метрический СН04/35см</t>
  </si>
  <si>
    <t>Дуоденальные катетеры</t>
  </si>
  <si>
    <t>Катетер дуоден. для реан. с РКП СН14 / 135см</t>
  </si>
  <si>
    <t>Катетер дуоден. для реан. с РКП СН16 / 135см</t>
  </si>
  <si>
    <t>Катетер дуоден. для реан. с РКП СН18 / 135см</t>
  </si>
  <si>
    <t>Катетер дуоден. для реан. без РКП СН10 / 125см</t>
  </si>
  <si>
    <t>Катетер дуоден. для реан. без РКП СН12 / 125см</t>
  </si>
  <si>
    <t>Катетер дуоден. для реан. без РКП СН14 / 125см</t>
  </si>
  <si>
    <t>Катетер дуоден. для реан. без РКП СН16 / 125см</t>
  </si>
  <si>
    <t>Катетер дуоден. для реан. без РКП СН18 / 125см</t>
  </si>
  <si>
    <t>Катетер дуоден. для реан. Рильса СН12 / 125см</t>
  </si>
  <si>
    <t>Катетер дуоден. для реан. Рильса СН14 / 125см</t>
  </si>
  <si>
    <t>Катетер дуоден. для реан. Рильса СН16 / 125см</t>
  </si>
  <si>
    <t>Катетер дуоден. для реан. Рильса СН18 / 125см</t>
  </si>
  <si>
    <t>Ректальные катетеры</t>
  </si>
  <si>
    <t>Катетер Ректальный для реанимации СН18/40см</t>
  </si>
  <si>
    <t>Катетер Ректальный для реанимации СН25/40см</t>
  </si>
  <si>
    <t>Катетер Ректальный для реанимации СН28/40см</t>
  </si>
  <si>
    <t>Катетер Ректальный для реанимации СН30/40см</t>
  </si>
  <si>
    <t>Питающие катетеры</t>
  </si>
  <si>
    <t>Катетер питающий Метрический для реанимации СН05</t>
  </si>
  <si>
    <t>Катетер питающий Метрический для реанимации СН06</t>
  </si>
  <si>
    <t>Катетер питающий Метрический для реанимации СН08</t>
  </si>
  <si>
    <t>Катетер питающий Метрический для реанимации СН10</t>
  </si>
  <si>
    <t>Катетер Питающий с РКП метрический для реанимации СН04/40см</t>
  </si>
  <si>
    <t>Катетер Питающий с РКП метрический для реанимации СН05/40см</t>
  </si>
  <si>
    <t>Катетер Питающий с РКП метрический для реанимации СН06/40см</t>
  </si>
  <si>
    <t>Катетер Питающий с РКП метрический для реанимации СН08/40см</t>
  </si>
  <si>
    <t>Катетер Питающий с РКП метрический для реанимации СН10/40см</t>
  </si>
  <si>
    <t>Желудочные катетеры</t>
  </si>
  <si>
    <t>23001185</t>
  </si>
  <si>
    <t>Катетер желудочный для реанимации СН12/80см</t>
  </si>
  <si>
    <t>23002185</t>
  </si>
  <si>
    <t>Катетер желудочный для реанимации СН14/80см</t>
  </si>
  <si>
    <t>23003185</t>
  </si>
  <si>
    <t>Катетер желудочный для реанимации СН16/80см</t>
  </si>
  <si>
    <t>23004185</t>
  </si>
  <si>
    <t>Катетер желудочный для реанимации СН18/80см</t>
  </si>
  <si>
    <t>23017185</t>
  </si>
  <si>
    <t>Катетер желудочный для реанимации СН14/110см</t>
  </si>
  <si>
    <t>23018185</t>
  </si>
  <si>
    <t>Катетер желудочный для реанимации СН16/110см</t>
  </si>
  <si>
    <t>23019185</t>
  </si>
  <si>
    <t>Катетер желудочный для реанимации СН18/110см</t>
  </si>
  <si>
    <t>23029185</t>
  </si>
  <si>
    <t>Катетер желудочный для реанимации СН20/80см</t>
  </si>
  <si>
    <t>23030185</t>
  </si>
  <si>
    <t>Катетер желудочный для реанимации СН22/80см</t>
  </si>
  <si>
    <t>23031185</t>
  </si>
  <si>
    <t>Катетер желудочный для реанимации СН25/80см</t>
  </si>
  <si>
    <t>23032185</t>
  </si>
  <si>
    <t>Катетер желудочный для реанимации СН28/80см</t>
  </si>
  <si>
    <t>23033185</t>
  </si>
  <si>
    <t>Катетер желудочный для реанимации СН30/80см</t>
  </si>
  <si>
    <t>Катетер желудочный для реанимации СН32/80см</t>
  </si>
  <si>
    <t>23035185</t>
  </si>
  <si>
    <t>Катетер желудочный для реанимации СН35/80см</t>
  </si>
  <si>
    <t>23039185</t>
  </si>
  <si>
    <t>Катетер желудочный для реанимации СН10/80см</t>
  </si>
  <si>
    <t>23040185</t>
  </si>
  <si>
    <t>Катетер желудочный для реанимации СН12/110см</t>
  </si>
  <si>
    <t>23041185</t>
  </si>
  <si>
    <t>Катетер желудочный для реанимации СН20/110см</t>
  </si>
  <si>
    <t>23042185</t>
  </si>
  <si>
    <t>Катетер желудочный для реанимации СН22/110см</t>
  </si>
  <si>
    <t>23043185</t>
  </si>
  <si>
    <t>Катетер желудочный для реанимации СН25/110см</t>
  </si>
  <si>
    <t>23044185</t>
  </si>
  <si>
    <t>Катетер желудочный для реанимации СН28/110см</t>
  </si>
  <si>
    <t>23045185</t>
  </si>
  <si>
    <t>Катетер желудочный для реанимации СН30/110см</t>
  </si>
  <si>
    <t>Пупочные катетеры</t>
  </si>
  <si>
    <t>30001185</t>
  </si>
  <si>
    <t>Катетер для реан. новор. пупочный СН05 / 50см</t>
  </si>
  <si>
    <t>Катетер для реан. новор. пупочный СН06 / 50см</t>
  </si>
  <si>
    <t>30003185</t>
  </si>
  <si>
    <t>Катетер для реан. новор. пупочный СН08 / 50см</t>
  </si>
  <si>
    <t>Катетер кислородн. носов. для реанимации</t>
  </si>
  <si>
    <t>Зажим пуповины</t>
  </si>
  <si>
    <t>Системы дренажные и отсасывающие</t>
  </si>
  <si>
    <t>13001185</t>
  </si>
  <si>
    <t>Минивак. Дренажн. система отсос/катетер Редона СН06</t>
  </si>
  <si>
    <t>Минивак. Дренаж. система отсос/катетер УльмераСН08</t>
  </si>
  <si>
    <t>Универс. Дренаж. система отсос/катетер УльмераСН14</t>
  </si>
  <si>
    <t>Отсос с катетером Ульмера с троакаром СН16 / 75см</t>
  </si>
  <si>
    <t>Отсос с катетером Ульмера с троакаром СН18 / 75см</t>
  </si>
  <si>
    <t>Муко-Сейф</t>
  </si>
  <si>
    <t>17005185</t>
  </si>
  <si>
    <t>Отсос слизи без фильтра СН10 / 40см</t>
  </si>
  <si>
    <t>Отсос слизи без фильтра СН12 / 53см</t>
  </si>
  <si>
    <t>Отсос слизи с/ф Муко-сейф СН10 / 40см</t>
  </si>
  <si>
    <t>17030185</t>
  </si>
  <si>
    <t>Отсос слизи с/ф Муко-сейф СН12 / 40см</t>
  </si>
  <si>
    <t>Трахеа Сет</t>
  </si>
  <si>
    <t>Трахеа Сет (отсос) обратный (для исп. с катетером с в/к)</t>
  </si>
  <si>
    <t>Трахеа Сет (отсос) прямой (для исп. с воронкообразным катетером)</t>
  </si>
  <si>
    <t>UnoVac</t>
  </si>
  <si>
    <t>UnoVac дренажный мешок резервный c невозвратны клапаном</t>
  </si>
  <si>
    <t>UnoVac (отсос) троакар/дренаж СН10/75см</t>
  </si>
  <si>
    <t>UnoVac (отсос) троакар/дренаж СН14/75см</t>
  </si>
  <si>
    <t>26021185</t>
  </si>
  <si>
    <t>UnoVac (отсос) троакар/дренаж СН16/75см</t>
  </si>
  <si>
    <t>26023185</t>
  </si>
  <si>
    <t>UnoVac (отсос) троакар/дренаж СН18/75см</t>
  </si>
  <si>
    <t>84018182</t>
  </si>
  <si>
    <t>Часть системы UnoVac Y- образный коннектор</t>
  </si>
  <si>
    <t xml:space="preserve">Часть cистемы  UnoVac защитный чехол для системы UnoVac </t>
  </si>
  <si>
    <t>OP-Flex</t>
  </si>
  <si>
    <t>OP-Flex (отсос) набор Пул РКП / 350см</t>
  </si>
  <si>
    <t>OP-Flex (отсос) набор Янкауэр В/К / 350см</t>
  </si>
  <si>
    <t>OP-Flex FilterFlow отсос с 3-мя наконечниками</t>
  </si>
  <si>
    <t>Cathy</t>
  </si>
  <si>
    <t>Закрытая аспирац. система /отсос "Cathy" CH06/35cm</t>
  </si>
  <si>
    <t>Закрытая аспирац. система /отсос "Cathy" CH08/35cm</t>
  </si>
  <si>
    <t>Закрытая аспирац. система /отсос "Cathy" CH08/45cm</t>
  </si>
  <si>
    <t>Закрытая аспирац. система /отсос "Cathy" CH10/35см</t>
  </si>
  <si>
    <t>Закрытая аспирац. система /отсос "Cathy" CH10/45см</t>
  </si>
  <si>
    <t>36021185</t>
  </si>
  <si>
    <t>Закрытая аспирац. система /отсос "Cathy" CH10/55см</t>
  </si>
  <si>
    <t>36022185</t>
  </si>
  <si>
    <t>Закрытая аспирац. система /отсос "Cathy" СН12/35см</t>
  </si>
  <si>
    <t>36024185</t>
  </si>
  <si>
    <t>Закрытая аспирац. система /отсос "Cathy" СН12/55см</t>
  </si>
  <si>
    <t>36025185</t>
  </si>
  <si>
    <t>Закрытая аспирац. система /отсос "Cathy" СН14/35см</t>
  </si>
  <si>
    <t>36027185</t>
  </si>
  <si>
    <t>Закрытая аспирац. система /отсос "Cathy" СН14/55см</t>
  </si>
  <si>
    <t>Закрытая аспирац. система /отсос "Cathy" СН16/35см</t>
  </si>
  <si>
    <t>Закрытая аспирац. система /отсос "Cathy" СН16/55см</t>
  </si>
  <si>
    <t>HandyVac</t>
  </si>
  <si>
    <t>40007182</t>
  </si>
  <si>
    <t>HandyVac ATS Апирогенный мешок / 0,7л</t>
  </si>
  <si>
    <t>40067069</t>
  </si>
  <si>
    <t>HandyVac ATS Дренажный мешок / 0,7л</t>
  </si>
  <si>
    <t xml:space="preserve">HandyVac ATS Фильтр  10 мк для реинфузии </t>
  </si>
  <si>
    <t>HandyVac ATS (отсос) Combi с троакаром СН14</t>
  </si>
  <si>
    <t>40189185</t>
  </si>
  <si>
    <t>HandyVac ATS (отсос) Combi с троакаром СН16</t>
  </si>
  <si>
    <t>40190185</t>
  </si>
  <si>
    <t>HandyVac ATS (отсос) Combi с троакаром СН18</t>
  </si>
  <si>
    <t>Spiral Drain</t>
  </si>
  <si>
    <t>40065185</t>
  </si>
  <si>
    <t>Дренажный катетер Spiral с троакаром СН18</t>
  </si>
  <si>
    <t>40031185</t>
  </si>
  <si>
    <t>Дренажный катетер Spiral без троакара СН14</t>
  </si>
  <si>
    <t>40045185</t>
  </si>
  <si>
    <t>Дренажный катетер Spiral без троакара СН16</t>
  </si>
  <si>
    <t>40047185</t>
  </si>
  <si>
    <t>Дренажный катетер Spiral без троакара СН18</t>
  </si>
  <si>
    <t>Thyroidea Set</t>
  </si>
  <si>
    <t>13004185</t>
  </si>
  <si>
    <t>Дренажная отсасывающая система Тироиде Сет</t>
  </si>
  <si>
    <t>Passive Drain</t>
  </si>
  <si>
    <t>Отсос д/хирургии Passive с дренажом СН 20</t>
  </si>
  <si>
    <t>Отсос д/хирургии Passive с дренажом СН 24</t>
  </si>
  <si>
    <t>Отсос д/хирургии Passive с дренажом СН 28</t>
  </si>
  <si>
    <t>Silicone Drains</t>
  </si>
  <si>
    <t>Отсос дренажный силикон.,прозрачный, 100 мл.</t>
  </si>
  <si>
    <t>205100910190</t>
  </si>
  <si>
    <t>Отсос дренажный силикон.,прозрачный, 400 мл.</t>
  </si>
  <si>
    <t>Катетер дрен. силикон.,круглый, белый, CH10</t>
  </si>
  <si>
    <t>207100410190</t>
  </si>
  <si>
    <t>Катетер дрен. силикон.,круглый, белый, CH15</t>
  </si>
  <si>
    <t>207100510190</t>
  </si>
  <si>
    <t>Катетер дрен. силикон.круглый, белый, СН19</t>
  </si>
  <si>
    <t>Катетер дрен. силикон.,плоский, белый, 7 мм</t>
  </si>
  <si>
    <t>207101210190</t>
  </si>
  <si>
    <t>Катетер дрен. силикон.,плоский, белый, 10 мм</t>
  </si>
  <si>
    <t>207100710190</t>
  </si>
  <si>
    <t>Катетер дрен. силикон.,круглый, белый, CH10, троакар</t>
  </si>
  <si>
    <t>Катетер дрен. силикон.плоский, белый, 7mm, троакар</t>
  </si>
  <si>
    <t>207101410190</t>
  </si>
  <si>
    <t>Катетер дрен. силикон.плоский, белый, 10mm, троакар</t>
  </si>
  <si>
    <t>Производственное подразделение Unomedical, Дания-Мочеприёмники</t>
  </si>
  <si>
    <t>24 151 8</t>
  </si>
  <si>
    <t>Набор Careline 10 мочепр. / 2 ленты</t>
  </si>
  <si>
    <t>158100410190</t>
  </si>
  <si>
    <t>Унометр Safety Plus H/NF</t>
  </si>
  <si>
    <t>158100510190</t>
  </si>
  <si>
    <t>Унометр Safety Plus /RH/NF</t>
  </si>
  <si>
    <t>158100110190</t>
  </si>
  <si>
    <t>Часть Мочеприемника Унометр Абдопреш - катетер для мониторирования ВБД</t>
  </si>
  <si>
    <t>Мочеприемник Унометр Абдопреш (набор для мониторирования ВБД)</t>
  </si>
  <si>
    <t>29 003 0-50</t>
  </si>
  <si>
    <t>Мочеприемник ножной 0,75л / 35см</t>
  </si>
  <si>
    <t>35 760 0-50</t>
  </si>
  <si>
    <t>Кружка Эсмарха 1,75л / 105см</t>
  </si>
  <si>
    <t>37 205 0-50</t>
  </si>
  <si>
    <t>Мочеприемник A3 2,0л / 90см</t>
  </si>
  <si>
    <t>Мочеприемник A3 2,0л / 90см Т-образный слив</t>
  </si>
  <si>
    <t>38 129 1S-50</t>
  </si>
  <si>
    <t>Мочеприемник SE4 2,0л / 100см стерильный</t>
  </si>
  <si>
    <t>38 151 1S-50</t>
  </si>
  <si>
    <t>Мочеприемник A4 2,0л / 117см стерильный</t>
  </si>
  <si>
    <t>41 049 1S-50</t>
  </si>
  <si>
    <t>Мочеприемник A6 2,0л / 125см стерильный</t>
  </si>
  <si>
    <t>62 219 0-50</t>
  </si>
  <si>
    <t>Крепление мочеприемника Крючок</t>
  </si>
  <si>
    <t>64 002 5-50</t>
  </si>
  <si>
    <t>Катетер наружный 25мм</t>
  </si>
  <si>
    <t>64 003 5-50</t>
  </si>
  <si>
    <t>Катетер наружный 30мм</t>
  </si>
  <si>
    <t>64 004 5-50</t>
  </si>
  <si>
    <t>Катетер наружный 35мм</t>
  </si>
  <si>
    <t>64 004 6-50</t>
  </si>
  <si>
    <t>Крепление катетера наруж. Липкая лента</t>
  </si>
  <si>
    <t>82 010 5-50</t>
  </si>
  <si>
    <t>Мочеприемник педиатрич.</t>
  </si>
  <si>
    <t>45 951 1S-50</t>
  </si>
  <si>
    <t>Набор для плевр. пункции 3 иглы*80мм (отсос)</t>
  </si>
  <si>
    <t>83 000 8</t>
  </si>
  <si>
    <t>Мочеприемник Unocomfor</t>
  </si>
  <si>
    <t>Производственное подразделение Unomedical, Великобритания</t>
  </si>
  <si>
    <t>Электроды</t>
  </si>
  <si>
    <t>0334M</t>
  </si>
  <si>
    <t>Клипсовый адаптер к электродам № 0415</t>
  </si>
  <si>
    <t>0215M</t>
  </si>
  <si>
    <t>ЭКГ электрод / тв. гель № 0215</t>
  </si>
  <si>
    <t>0415M</t>
  </si>
  <si>
    <t>ЭКГ электрод / тв. гель № 0415</t>
  </si>
  <si>
    <t>1014M</t>
  </si>
  <si>
    <t>ЭКГ электрод / тв. гель № 1014</t>
  </si>
  <si>
    <t>4831Q</t>
  </si>
  <si>
    <t>ЭКГ электрод / тв.гель 4831Q</t>
  </si>
  <si>
    <t>4841P</t>
  </si>
  <si>
    <t>ЭКГ электрод / тв. гель № 4841P</t>
  </si>
  <si>
    <t>ЭКГ электрод № 40554</t>
  </si>
  <si>
    <t>ЭКГ электрод № 40556</t>
  </si>
  <si>
    <t>40713</t>
  </si>
  <si>
    <t>ЭКГ электрод № 40713</t>
  </si>
  <si>
    <t>4500M-H</t>
  </si>
  <si>
    <t>ЭКГ электрод / жидк. гель № 4500</t>
  </si>
  <si>
    <t>4570M</t>
  </si>
  <si>
    <t>ЭКГ электрод / жидк. гель № 4570</t>
  </si>
  <si>
    <t>Фиксирующие и защитные повязки</t>
  </si>
  <si>
    <t>1400</t>
  </si>
  <si>
    <t>Фиксирующая повязка Sorbsan 5х5см</t>
  </si>
  <si>
    <t>1410</t>
  </si>
  <si>
    <t>Фиксирующая повязка Sorbsan 10х10см</t>
  </si>
  <si>
    <t>Фиксирующая повязка Sorbsan 10х20см</t>
  </si>
  <si>
    <t>1412</t>
  </si>
  <si>
    <t>Фиксирующая повязка Sorbsan - лента 40см</t>
  </si>
  <si>
    <t>AG1400</t>
  </si>
  <si>
    <t>Фиксирующая повязка Sorbsan Silver 5х5см</t>
  </si>
  <si>
    <t>AG1410</t>
  </si>
  <si>
    <t>Фиксирующая повязка Sorbsan Silver 10х10см</t>
  </si>
  <si>
    <t>Гидрогелевая повязка Aquaform (8 г)</t>
  </si>
  <si>
    <t>2222</t>
  </si>
  <si>
    <t>Фиксирующая повязка Transorbent 6x7см</t>
  </si>
  <si>
    <t>2223</t>
  </si>
  <si>
    <t>Фиксирующая повязка Transorbent 10x10см</t>
  </si>
  <si>
    <t>Фиксирующая повязка Transorbent 15x15см</t>
  </si>
  <si>
    <t>Фиксирующая повязка Transorbent 20x20см</t>
  </si>
  <si>
    <t>2231</t>
  </si>
  <si>
    <t>Фиксирующая повязка Trufoam NA 5x5см</t>
  </si>
  <si>
    <t>2233</t>
  </si>
  <si>
    <t>Фиксирующая повязка Trufoam NA 10x10см</t>
  </si>
  <si>
    <t>2242</t>
  </si>
  <si>
    <t>Фиксирующая повязка Trufoam SA 7x9см</t>
  </si>
  <si>
    <t>2243</t>
  </si>
  <si>
    <t>Фиксирующая повязка Trufoam SA 11x11cm</t>
  </si>
  <si>
    <t>2246</t>
  </si>
  <si>
    <t>Фиксирующая повязка Trufoam SA 15x20cm</t>
  </si>
  <si>
    <t>2252</t>
  </si>
  <si>
    <t>Фиксирующая повязка C-View 6x7см</t>
  </si>
  <si>
    <t>2254</t>
  </si>
  <si>
    <t>Фиксирующая повязка C-View 10x12см</t>
  </si>
  <si>
    <t>2256</t>
  </si>
  <si>
    <t>Фиксирующая повязка C-View 15x20см</t>
  </si>
  <si>
    <t>Фиксирующая повязка C-View 20x30см</t>
  </si>
  <si>
    <t>625M-I</t>
  </si>
  <si>
    <t>Фиксация назального зонда Naso-Fix infant</t>
  </si>
  <si>
    <t>625M-S</t>
  </si>
  <si>
    <t>Фиксация назального зонда Naso-Fix small</t>
  </si>
  <si>
    <t>630M-S</t>
  </si>
  <si>
    <t>Фиксация для катетеров Cath-Fix малая</t>
  </si>
  <si>
    <t>630M-M</t>
  </si>
  <si>
    <t>Фиксация для катетеров Cath-Fix средняя</t>
  </si>
  <si>
    <t>630M-L</t>
  </si>
  <si>
    <t>Фиксация для катетеров Cath-Fix большая</t>
  </si>
  <si>
    <t>655M-F</t>
  </si>
  <si>
    <t>Фиксация ЭТ трубки Niko-Tube-Fix на пенной основе</t>
  </si>
  <si>
    <t>655M-M</t>
  </si>
  <si>
    <t>Фиксация ЭТ трубки Niko-Tube-Fix на основе микропористого матер.</t>
  </si>
  <si>
    <t>664M</t>
  </si>
  <si>
    <t>Фиксация в/в катетера EASI-V</t>
  </si>
  <si>
    <t>668M</t>
  </si>
  <si>
    <t>Фиксация ЦВК Niko-Central-Gard</t>
  </si>
  <si>
    <t>670M</t>
  </si>
  <si>
    <t>Фиксация эпидур. катетера Epi-Fix</t>
  </si>
  <si>
    <t>680M</t>
  </si>
  <si>
    <t>Фиксация Drain-Fix (малая)</t>
  </si>
  <si>
    <t>685M</t>
  </si>
  <si>
    <t>Фиксация Drain-Fix (большая)</t>
  </si>
  <si>
    <t>NF-92M</t>
  </si>
  <si>
    <t>Фиксация для в/в катетера с портом, Niko-Fix</t>
  </si>
  <si>
    <t>ConvaTec, Великобритания</t>
  </si>
  <si>
    <r>
      <t xml:space="preserve">              </t>
    </r>
    <r>
      <rPr>
        <b/>
        <sz val="8.05"/>
        <color indexed="8"/>
        <rFont val="Verdana"/>
        <family val="2"/>
      </rPr>
      <t xml:space="preserve"> Впитывающие антибактериальные и заживляющие раневые покрытия </t>
    </r>
  </si>
  <si>
    <t xml:space="preserve">Повязка Аквасель  Aquacel    2х45               </t>
  </si>
  <si>
    <t xml:space="preserve">Повязка Аквасель  Aquacel    5х5                </t>
  </si>
  <si>
    <t xml:space="preserve">Повязка Аквасель  Aquacel    10х10             </t>
  </si>
  <si>
    <t xml:space="preserve">Повязка Аквасель  Aquacel    15х15            </t>
  </si>
  <si>
    <t xml:space="preserve">Повязка Аквасель с  серебром    Aquacel Ag      2х45                     </t>
  </si>
  <si>
    <t xml:space="preserve">Повязка Аквасель с  серебром    Aquacel Ag      5х5                      </t>
  </si>
  <si>
    <t xml:space="preserve">Повязка Аквасель с  серебром    Aquacel Ag      10х10                      </t>
  </si>
  <si>
    <t xml:space="preserve">Повязка Аквасель с  серебром    Aquacel Ag      15х15                       </t>
  </si>
  <si>
    <t xml:space="preserve">Повязка Аквасель с  серебром    Aquacel Ag      20х30                  </t>
  </si>
  <si>
    <t xml:space="preserve">Повязка Грануфлекс   Granuflex    10х10                                      </t>
  </si>
  <si>
    <t xml:space="preserve">Повязка Грануфлекс   Granuflex    20х20                                          </t>
  </si>
  <si>
    <t xml:space="preserve">Повязка Грануфлекс   Granuflex    15х15                                           </t>
  </si>
  <si>
    <t xml:space="preserve">Повязка Грануфлекс   Granuflex    20х30                                              </t>
  </si>
  <si>
    <t xml:space="preserve">Повязка Грануфлекс   Granuflex    15х20                                              </t>
  </si>
  <si>
    <t xml:space="preserve">Повязка Грануфлекс с окантовкой   Granuflex Bordered        6х6          </t>
  </si>
  <si>
    <t xml:space="preserve">Повязка Грануфлекс с окантовкой   Granuflex Bordered        10х10        </t>
  </si>
  <si>
    <t xml:space="preserve">Повязка Грануфлекс с окантовкой   Granuflex Bordered        15х15        </t>
  </si>
  <si>
    <t xml:space="preserve">Повязка Грануфлекс с окантовкой   Granuflex Bordered        10х13       </t>
  </si>
  <si>
    <t xml:space="preserve">Повязка Грануфлекс с окантовкой   Granuflex Bordered        15х18        </t>
  </si>
  <si>
    <t xml:space="preserve">Повязка Грануфлекс Супертонкий   Granuflex Xthin              10х10        </t>
  </si>
  <si>
    <t>Гранугель                                                                              15 г</t>
  </si>
  <si>
    <t>SWANN-MORTON, Великобритания</t>
  </si>
  <si>
    <t>Лезвия Swann-Morton "Paragon"</t>
  </si>
  <si>
    <t>P301</t>
  </si>
  <si>
    <t>Лезвие Paragon № 10</t>
  </si>
  <si>
    <t>P303</t>
  </si>
  <si>
    <t>Лезвие Paragon № 11</t>
  </si>
  <si>
    <t>P304</t>
  </si>
  <si>
    <t>Лезвие Paragon № 12</t>
  </si>
  <si>
    <t>P305</t>
  </si>
  <si>
    <t>Лезвие Paragon № 15</t>
  </si>
  <si>
    <t>P306</t>
  </si>
  <si>
    <t>Лезвие Paragon № 20</t>
  </si>
  <si>
    <t>P307</t>
  </si>
  <si>
    <t>Лезвие Paragon № 21</t>
  </si>
  <si>
    <t>P308</t>
  </si>
  <si>
    <t>Лезвие Paragon № 22</t>
  </si>
  <si>
    <t>P310</t>
  </si>
  <si>
    <t>Лезвие Paragon № 23</t>
  </si>
  <si>
    <t>P311</t>
  </si>
  <si>
    <t>Лезвие Paragon № 24</t>
  </si>
  <si>
    <t>P501</t>
  </si>
  <si>
    <t>Лезвие с пластмассовой ручкой Paragon № 10</t>
  </si>
  <si>
    <t>P503</t>
  </si>
  <si>
    <t>Лезвие с пластмассовой ручкой Paragon № 11</t>
  </si>
  <si>
    <t>P504</t>
  </si>
  <si>
    <t>Лезвие с пластмассовой ручкой Paragon № 12</t>
  </si>
  <si>
    <t>P505</t>
  </si>
  <si>
    <t>Лезвие с пластмассовой ручкой Paragon № 15</t>
  </si>
  <si>
    <t>P506</t>
  </si>
  <si>
    <t>Лезвие с пластмассовой ручкой Paragon № 20</t>
  </si>
  <si>
    <t>P507</t>
  </si>
  <si>
    <t>Лезвие с пластмассовой ручкой Paragon № 21</t>
  </si>
  <si>
    <t>P508</t>
  </si>
  <si>
    <t>Лезвие с пластмассовой ручкой Paragon № 22</t>
  </si>
  <si>
    <t>P510</t>
  </si>
  <si>
    <t>Лезвие с пластмассовой ручкой Paragon № 23</t>
  </si>
  <si>
    <t>P511</t>
  </si>
  <si>
    <t>Лезвие с пластмассовой ручкой Paragon № 24</t>
  </si>
  <si>
    <t>P803</t>
  </si>
  <si>
    <t>Ручка-держатель лезвия № 3</t>
  </si>
  <si>
    <t>P804</t>
  </si>
  <si>
    <t>Ручка-держатель лезвия № 4</t>
  </si>
  <si>
    <t>Лезвия Swann-Morton</t>
  </si>
  <si>
    <t>PM40</t>
  </si>
  <si>
    <t>Лезвия PM40</t>
  </si>
  <si>
    <t>PM40B</t>
  </si>
  <si>
    <t>Лезвия PM40B</t>
  </si>
  <si>
    <t>SF1</t>
  </si>
  <si>
    <t>Ручка-держатель лезвия SF1</t>
  </si>
  <si>
    <t>SF13</t>
  </si>
  <si>
    <t>Ручка-держатель лезвия SF13</t>
  </si>
  <si>
    <t>SF2</t>
  </si>
  <si>
    <t>Ручка-держатель лезвия SF2</t>
  </si>
  <si>
    <t>SF23</t>
  </si>
  <si>
    <t>Ручка-держатель лезвия SF23</t>
  </si>
  <si>
    <t>SF3</t>
  </si>
  <si>
    <t>Ручка-держатель лезвия SF3</t>
  </si>
  <si>
    <t>SF4</t>
  </si>
  <si>
    <t>Ручка-держатель лезвия SF4</t>
  </si>
  <si>
    <t>SM 61</t>
  </si>
  <si>
    <t>Лезвие SM 61</t>
  </si>
  <si>
    <t>SM 62</t>
  </si>
  <si>
    <t>Лезвия SM 62</t>
  </si>
  <si>
    <t>SM 63</t>
  </si>
  <si>
    <t>Лезвие SM 63</t>
  </si>
  <si>
    <t>SM 64</t>
  </si>
  <si>
    <t>Лезвие SM 64</t>
  </si>
  <si>
    <t>SM 65A</t>
  </si>
  <si>
    <t>Лезвие SM 65A</t>
  </si>
  <si>
    <t>SM 67</t>
  </si>
  <si>
    <t>Лезвие SM 67</t>
  </si>
  <si>
    <t>SM 68</t>
  </si>
  <si>
    <t>Лезвие SM 68</t>
  </si>
  <si>
    <t>SM 69</t>
  </si>
  <si>
    <t>Лезвие SM 69</t>
  </si>
  <si>
    <t>SM65</t>
  </si>
  <si>
    <t>Лезвие SM 65</t>
  </si>
  <si>
    <t>SP90</t>
  </si>
  <si>
    <t>Лезвие SP90</t>
  </si>
  <si>
    <t>SP91</t>
  </si>
  <si>
    <t>Лезвия SP91</t>
  </si>
  <si>
    <t>Производственное подразделение Unomedical, США</t>
  </si>
  <si>
    <t>Дыхательная и кислородная терапия</t>
  </si>
  <si>
    <t>100ММ</t>
  </si>
  <si>
    <t>Маска аэрозольная для взрослых</t>
  </si>
  <si>
    <t>103ММ</t>
  </si>
  <si>
    <t>Маска кислор. Ср. конц. для взрослых</t>
  </si>
  <si>
    <t>1058ММ</t>
  </si>
  <si>
    <t>Устр. для легочной реан. для взрослых укомпл. средней маской</t>
  </si>
  <si>
    <t>1059ММ</t>
  </si>
  <si>
    <t>Устр. для легочной реан. для взрослых укомпл. большой маской</t>
  </si>
  <si>
    <t>109ММ</t>
  </si>
  <si>
    <t>Маска кислор. Выс. конц для взрослых, нереверсивн</t>
  </si>
  <si>
    <t>110ММ</t>
  </si>
  <si>
    <t>Маска аэрозольная откр.</t>
  </si>
  <si>
    <t>1379ММ</t>
  </si>
  <si>
    <t>Т-образная крышка</t>
  </si>
  <si>
    <t>220ММ</t>
  </si>
  <si>
    <t>Маска аэрозольная педиатрическая</t>
  </si>
  <si>
    <t>223ММ</t>
  </si>
  <si>
    <t>Маска кислор, Ср. конц. педиатрическая</t>
  </si>
  <si>
    <t>260ММ</t>
  </si>
  <si>
    <t>Маска аэрозольная для детей мл.возраста</t>
  </si>
  <si>
    <t>3230ММ</t>
  </si>
  <si>
    <t>Маска кислор. Выс. конц педиатрич, нереверсивная</t>
  </si>
  <si>
    <t>3262ММ</t>
  </si>
  <si>
    <t>Маска кислор. Ср. конц, для детей мл. возраста</t>
  </si>
  <si>
    <t>3266ММ</t>
  </si>
  <si>
    <t>Маска кислор. Выс. конц для детей мл. возраста</t>
  </si>
  <si>
    <t>3318ММ</t>
  </si>
  <si>
    <t>Катетер кислородн. носов. SOF-Touch, 2.1м, взрослый</t>
  </si>
  <si>
    <t>3332ММ</t>
  </si>
  <si>
    <t>Катетер кислородн. носов. SOF-Touch, 2.1м, педиатр.</t>
  </si>
  <si>
    <t>3337ММ</t>
  </si>
  <si>
    <t>Катетер кислородн, трубка 2.1м, для детей мл. возр.</t>
  </si>
  <si>
    <t>3402ММ</t>
  </si>
  <si>
    <t>Трубка для подачи кислор. 2.1м, несминаемая</t>
  </si>
  <si>
    <t>500ММ</t>
  </si>
  <si>
    <t>Пузырьковый увлажнитель, 400мл</t>
  </si>
  <si>
    <t>584ММ</t>
  </si>
  <si>
    <t>Маска анестeзиологическая "Clear-Vue+" для новорожд</t>
  </si>
  <si>
    <t>585ММ</t>
  </si>
  <si>
    <t>Маска анестезиологическая "Clear-Vue+"дети мл. возр</t>
  </si>
  <si>
    <t>586ММ</t>
  </si>
  <si>
    <t>Маска анестезиологическая "Clear-Vue+" педиатрич.</t>
  </si>
  <si>
    <t>587ММ</t>
  </si>
  <si>
    <t>Маска анестезиологическая "Clear-Vue+" взросл., мал</t>
  </si>
  <si>
    <t>588ММ</t>
  </si>
  <si>
    <t>Маска анестезиологическая "Clear-Vue+" взросл, ср.</t>
  </si>
  <si>
    <t>589ММ</t>
  </si>
  <si>
    <t>Маска анестезиологическая "Clear-Vue+" взросл, бол.</t>
  </si>
  <si>
    <t>600ММ</t>
  </si>
  <si>
    <t>Аэрозольный шланг бухта 30.5м</t>
  </si>
  <si>
    <t>721ММ</t>
  </si>
  <si>
    <t>Ручной легочн реан мешок для взрослых</t>
  </si>
  <si>
    <t>729ММ</t>
  </si>
  <si>
    <t>Ручной легочн реан. мешок педиатрический</t>
  </si>
  <si>
    <t>734ММ</t>
  </si>
  <si>
    <t>Ручной легочн реан. мешок для детей мл. возраста</t>
  </si>
  <si>
    <t>763ММ</t>
  </si>
  <si>
    <t>Тепловлагообменник бакт.-вир. дых. фильтр</t>
  </si>
  <si>
    <t>764ММ</t>
  </si>
  <si>
    <t>Тепловлагообменник, порт бакт.-вир.дых.фильтр</t>
  </si>
  <si>
    <t>774ММ</t>
  </si>
  <si>
    <t>Небулайзер "Opti-Mist" для аэрозольной терапии</t>
  </si>
  <si>
    <t>801ММ</t>
  </si>
  <si>
    <t>Резервный мешок объем 0.5 л., латекс</t>
  </si>
  <si>
    <t>810ММ</t>
  </si>
  <si>
    <t>Резервный мешок объем 3л., латекс</t>
  </si>
  <si>
    <t>811ММ</t>
  </si>
  <si>
    <t>Резервный мешок объем 2л., латекс</t>
  </si>
  <si>
    <t>812ММ</t>
  </si>
  <si>
    <t>Резервный мешок объем 1л., латекс</t>
  </si>
  <si>
    <r>
      <t>864ММ</t>
    </r>
    <r>
      <rPr>
        <sz val="8"/>
        <color indexed="10"/>
        <rFont val="Verdana"/>
        <family val="2"/>
      </rPr>
      <t>*</t>
    </r>
  </si>
  <si>
    <t>Дыхательный фильтр бактериально-вирусный, порт</t>
  </si>
  <si>
    <t>950ММ</t>
  </si>
  <si>
    <t>Небулайзер "Up-Mist" для аэрозольной терапии</t>
  </si>
  <si>
    <t>960ММ</t>
  </si>
  <si>
    <t>загубник</t>
  </si>
  <si>
    <t>961ММ</t>
  </si>
  <si>
    <t>"Т"-образный соединитель</t>
  </si>
  <si>
    <t>962ММ</t>
  </si>
  <si>
    <t>Переходник, обе стороны 22мм/15мм</t>
  </si>
  <si>
    <t>CSL27AU-MM</t>
  </si>
  <si>
    <t>Дыхательный контур Single Limb</t>
  </si>
  <si>
    <t>C257MM</t>
  </si>
  <si>
    <t>Дыхательный контур для взрослых</t>
  </si>
  <si>
    <t>CP17AU</t>
  </si>
  <si>
    <t>Дыхательный контур педиатрический</t>
  </si>
  <si>
    <t>Производственное подразделение Unomedical, Малайзия</t>
  </si>
  <si>
    <t>Катетеры Фолея</t>
  </si>
  <si>
    <t>R51111210</t>
  </si>
  <si>
    <t>Катетер Фолея 2-ход стд. для урологии СН12 / 10мл</t>
  </si>
  <si>
    <t>R51111230</t>
  </si>
  <si>
    <t>Катетер Фолея 2-ход стд. для урологии СН12 / 30мл</t>
  </si>
  <si>
    <t>R51111410</t>
  </si>
  <si>
    <t>Катетер Фолея 2-ход стд. для урологии СН14 / 10мл</t>
  </si>
  <si>
    <t>R51111430</t>
  </si>
  <si>
    <t>Катетер Фолея 2-ход стд. для урологии СН14 / 30мл</t>
  </si>
  <si>
    <t>R51111610</t>
  </si>
  <si>
    <t>Катетер Фолея 2-ход стд. для урологии СН16 / 10мл</t>
  </si>
  <si>
    <t>R51111630</t>
  </si>
  <si>
    <t>Катетер Фолея 2-ход стд. для урологии СН16 / 30мл</t>
  </si>
  <si>
    <t>R51111810</t>
  </si>
  <si>
    <t>Катетер Фолея 2-ход стд. для урологии СН18 / 10мл</t>
  </si>
  <si>
    <t>R51111830</t>
  </si>
  <si>
    <t>Катетер Фолея 2-ход стд. для урологии СН18 / 30мл</t>
  </si>
  <si>
    <t>R51112010</t>
  </si>
  <si>
    <t>Катетер Фолея 2-ход стд. для урологии СН20 / 10мл</t>
  </si>
  <si>
    <t>R51112030</t>
  </si>
  <si>
    <t>Катетер Фолея 2-ход стд. для урологии СН20 / 30мл</t>
  </si>
  <si>
    <t>R51112210</t>
  </si>
  <si>
    <t>Катетер Фолея 2-ход стд. для урологии СН22 / 10мл</t>
  </si>
  <si>
    <t>R51112230</t>
  </si>
  <si>
    <t>Катетер Фолея 2-ход стд. для урологии СН22 / 30мл</t>
  </si>
  <si>
    <t>R51112410</t>
  </si>
  <si>
    <t>Катетер Фолея 2-ход стд. для урологии СН24 / 10мл</t>
  </si>
  <si>
    <t>R51112430</t>
  </si>
  <si>
    <t>Катетер Фолея 2-ход стд. для урологии СН24 / 30мл</t>
  </si>
  <si>
    <t>R51112630</t>
  </si>
  <si>
    <t>Катетер Фолея 2-ход стд. для урологии СН26 / 30мл</t>
  </si>
  <si>
    <t>R51112830</t>
  </si>
  <si>
    <t>Катетер Фолея 2-ход стд. для урологии СН28 / 30мл</t>
  </si>
  <si>
    <t>R51113030</t>
  </si>
  <si>
    <t>Катетер Фолея 2-ход стд. для урологии СН30 / 30мл</t>
  </si>
  <si>
    <t>R53120605</t>
  </si>
  <si>
    <t>Катетер Фолея педиатрич. для урологии СН06/ 05 мл</t>
  </si>
  <si>
    <t>R53120805</t>
  </si>
  <si>
    <t>Катетер Фолея педиатрич. для урологии СН08/ 05 мл</t>
  </si>
  <si>
    <t>R53121005</t>
  </si>
  <si>
    <t>Катетер Фолея педиатрич. для урологии СН10/ 05 мл</t>
  </si>
  <si>
    <t>R55111630</t>
  </si>
  <si>
    <t>Катетер Фолея 3-ход ирриг для урологии СН16 / 30мл</t>
  </si>
  <si>
    <t>R55111830</t>
  </si>
  <si>
    <t>Катетер Фолея 3-ход ирриг для урологии СН18 / 30мл</t>
  </si>
  <si>
    <t>R55112030</t>
  </si>
  <si>
    <t>Катетер Фолея 3-ход ирриг для урологии СН20 / 30мл</t>
  </si>
  <si>
    <t>R55112230</t>
  </si>
  <si>
    <t>Катетер Фолея 3-ход ирриг для урологии СН22 / 30мл</t>
  </si>
  <si>
    <t>R55112430</t>
  </si>
  <si>
    <t>Катетер Фолея 3-ход ирриг для урологии СН24 / 30мл</t>
  </si>
  <si>
    <t>R55112630</t>
  </si>
  <si>
    <t>Катетер Фолея 3-ход ирриг для урологии СН26 / 30мл</t>
  </si>
  <si>
    <t>MM43150603</t>
  </si>
  <si>
    <t>Катетер Фолея педиатр.100% сил.для урологии СН06/1.5мл</t>
  </si>
  <si>
    <t>MM43150803</t>
  </si>
  <si>
    <t>Катетер Фолея педиатр.100% сил.для урологии СН08/ 03 мл</t>
  </si>
  <si>
    <t>MM43151003</t>
  </si>
  <si>
    <t>Катетер Фолея педиатр.100% сил.для урологии СН10/ 03 мл</t>
  </si>
  <si>
    <t>MM41151205</t>
  </si>
  <si>
    <t>Катетер Фолея 2-ход для урологии СН12/05 100% силикон</t>
  </si>
  <si>
    <t>MM41151405</t>
  </si>
  <si>
    <t>Катетер Фолея 2-ход для урологии СН14/05 100% силикон</t>
  </si>
  <si>
    <t>MM41151605</t>
  </si>
  <si>
    <t>Катетер Фолея 2-ход для урологии СН16/05 100% силикон</t>
  </si>
  <si>
    <t>MM41151630</t>
  </si>
  <si>
    <t>Катетер Фолея 2-ход для урологии СН16/30 100% силикон</t>
  </si>
  <si>
    <t>MM41151805</t>
  </si>
  <si>
    <t>Катетер Фолея 2-ход для урологии СН18/05 100% силикон</t>
  </si>
  <si>
    <t>MM41151830</t>
  </si>
  <si>
    <t>Катетер Фолея 2-ход для урологии СН18/30 100% силикон</t>
  </si>
  <si>
    <t>MM41152005</t>
  </si>
  <si>
    <t>Катетер Фолея 2-ход для урологии СН20/05 100% силикон</t>
  </si>
  <si>
    <t>MM41152030</t>
  </si>
  <si>
    <t>Катетер Фолея 2-ход для урологии СН20/30 100% силикон</t>
  </si>
  <si>
    <t>Эндотрахеальные трубки</t>
  </si>
  <si>
    <t>R61110050</t>
  </si>
  <si>
    <t>Эндотрахеальная трубка с манжетой ID 5,0</t>
  </si>
  <si>
    <t>R61110055</t>
  </si>
  <si>
    <t>Эндотрахеальная трубка с манжетой ID 5,5</t>
  </si>
  <si>
    <t>R61110060</t>
  </si>
  <si>
    <t>Эндотрахеальная трубка с манжетой ID 6,0</t>
  </si>
  <si>
    <t>R61110065</t>
  </si>
  <si>
    <t>Эндотрахеальная трубка с манжетой ID 6,5</t>
  </si>
  <si>
    <t>R61110070</t>
  </si>
  <si>
    <t>Эндотрахеальная трубка с манжетой ID 7,0</t>
  </si>
  <si>
    <t>R61110075</t>
  </si>
  <si>
    <t>Эндотрахеальная трубка с манжетой ID 7,5</t>
  </si>
  <si>
    <t>R61110080</t>
  </si>
  <si>
    <t>Эндотрахеальная трубка с манжетой ID 8,0</t>
  </si>
  <si>
    <t>R61110085</t>
  </si>
  <si>
    <t>Эндотрахеальная трубка с манжетой ID 8,5</t>
  </si>
  <si>
    <t>R61110090</t>
  </si>
  <si>
    <t>Эндотрахеальная трубка с манжетой ID 9,0</t>
  </si>
  <si>
    <t>R61110095</t>
  </si>
  <si>
    <t>Эндотрахеальная трубка с манжетой ID 9,5</t>
  </si>
  <si>
    <t>R61110010</t>
  </si>
  <si>
    <t>Эндотрахеальная трубка с манжетой ID 10,0</t>
  </si>
  <si>
    <t>R61110011</t>
  </si>
  <si>
    <t>Эндотрахеальная трубка с манжетой ID 11,0</t>
  </si>
  <si>
    <t>R61130020</t>
  </si>
  <si>
    <t>Эндотрахеальная трубка без манжеты ID 2,0</t>
  </si>
  <si>
    <t>R61130025</t>
  </si>
  <si>
    <t>Эндотрахеальная трубка без манжеты ID 2,5</t>
  </si>
  <si>
    <t>R61130030</t>
  </si>
  <si>
    <t>Эндотрахеальная трубка без манжеты ID 3,0</t>
  </si>
  <si>
    <t>R61130035</t>
  </si>
  <si>
    <t>Эндотрахеальная трубка без манжеты ID 3,5</t>
  </si>
  <si>
    <t>R61130040</t>
  </si>
  <si>
    <t>Эндотрахеальная трубка без манжеты ID 4,0</t>
  </si>
  <si>
    <t>R61130045</t>
  </si>
  <si>
    <t>Эндотрахеальная трубка без манжеты ID 4,5</t>
  </si>
  <si>
    <t>R61130050</t>
  </si>
  <si>
    <t>Эндотрахеальная трубка без манжеты ID 5,0</t>
  </si>
  <si>
    <t>R61130055</t>
  </si>
  <si>
    <t>Эндотрахеальная трубка без манжеты ID 5,5</t>
  </si>
  <si>
    <t>R63130020</t>
  </si>
  <si>
    <t>Эндотрахеальная трубка без манж.ID2,0 EXTRA-SOFT</t>
  </si>
  <si>
    <t>R63130025</t>
  </si>
  <si>
    <t>Эндотрахеальная трубка без манж.ID2,5 EXTRA-SOFT</t>
  </si>
  <si>
    <t>R63130030</t>
  </si>
  <si>
    <t>Эндотрахеальная трубка без манж.ID3,0 EXTRA-SOFT</t>
  </si>
  <si>
    <t>R63130035</t>
  </si>
  <si>
    <t>Эндотрахеальная трубка без манж.ID3,5 EXTRA-SOFT</t>
  </si>
  <si>
    <t>R63130040</t>
  </si>
  <si>
    <t>Эндотрахеальная трубка без манж.ID4,0 EXTRA-SOFT</t>
  </si>
  <si>
    <t>R63130045</t>
  </si>
  <si>
    <t>Эндотрахеальная трубка без манж.ID4,5 EXTRA-SOFT</t>
  </si>
  <si>
    <t>R61214050</t>
  </si>
  <si>
    <t>"UnoFlex"   Армированная эндотрахеальная тр. 5,0</t>
  </si>
  <si>
    <t>R61214055</t>
  </si>
  <si>
    <t>"UnoFlex"   Армированная эндотрахеальная тр. 5,5</t>
  </si>
  <si>
    <t>R61214060</t>
  </si>
  <si>
    <t>"UnoFlex"   Армированная эндотрахеальная тр. 6,0</t>
  </si>
  <si>
    <t>R61214065</t>
  </si>
  <si>
    <t>"UnoFlex"   Армированная эндотрахеальная тр. 6,5</t>
  </si>
  <si>
    <t>R61214070</t>
  </si>
  <si>
    <t>"UnoFlex"   Армированная эндотрахеальная тр. 7,0</t>
  </si>
  <si>
    <t>R61214075</t>
  </si>
  <si>
    <t>"UnoFlex"   Армированная эндотрахеальная тр. 7,5</t>
  </si>
  <si>
    <t>R61214080</t>
  </si>
  <si>
    <t>"UnoFlex"   Армированная эндотрахеальная тр. 8,0</t>
  </si>
  <si>
    <t>R61214085</t>
  </si>
  <si>
    <t>"UnoFlex"   Армированная эндотрахеальная тр. 8,5</t>
  </si>
  <si>
    <t>R61214090</t>
  </si>
  <si>
    <t>"UnoFlex"   Армированная эндотрахеальная тр. 9,0</t>
  </si>
  <si>
    <t>R64200005</t>
  </si>
  <si>
    <t>Эндотрахеальная трубка часть/стилет СН05</t>
  </si>
  <si>
    <t>R64200006</t>
  </si>
  <si>
    <t>Эндотрахеальная трубка часть/стилет СН06</t>
  </si>
  <si>
    <t>R64200010</t>
  </si>
  <si>
    <t>Эндотрахеальная трубка часть/стилет СН10</t>
  </si>
  <si>
    <t>R64200014</t>
  </si>
  <si>
    <t>Эндотрахеальная трубка часть/стилет СН14</t>
  </si>
  <si>
    <t>R65220030</t>
  </si>
  <si>
    <t>Трубка/маска ларингеальная 3.0</t>
  </si>
  <si>
    <t>R65220040</t>
  </si>
  <si>
    <t>Трубка/маска ларингеальная 4.0</t>
  </si>
  <si>
    <t>R65220050</t>
  </si>
  <si>
    <t>Трубка/маска ларингеальная 5.0</t>
  </si>
  <si>
    <t>R65223030</t>
  </si>
  <si>
    <t>Трубка/маска ларингеальная 3.0, 90 гр.</t>
  </si>
  <si>
    <t>R65223040</t>
  </si>
  <si>
    <t>Трубка/маска ларингеальная 4.0, 90 гр.</t>
  </si>
  <si>
    <t>R65223050</t>
  </si>
  <si>
    <t>Трубка/маска ларингеальная 5.0, 90 гр.</t>
  </si>
  <si>
    <t>Трахеостомические трубки</t>
  </si>
  <si>
    <t>R62520065</t>
  </si>
  <si>
    <t>Трахеостомическая трубка с манжетой ID 6,5</t>
  </si>
  <si>
    <t>R62520070</t>
  </si>
  <si>
    <t>Трахеостомическая трубка с манжетой ID 7,0</t>
  </si>
  <si>
    <t>R62520075</t>
  </si>
  <si>
    <t>Трахеостомическая трубка с манжетой ID 7,5</t>
  </si>
  <si>
    <t>R62520080</t>
  </si>
  <si>
    <t>Трахеостомическая трубка с манжетой ID 8,0</t>
  </si>
  <si>
    <t>R62520085</t>
  </si>
  <si>
    <t>Трахеостомическая трубка с манжетой ID 8,5</t>
  </si>
  <si>
    <t>R62520090</t>
  </si>
  <si>
    <t>Трахеостомическая трубка с манжетой ID 9,0</t>
  </si>
  <si>
    <t>R62520100</t>
  </si>
  <si>
    <t>Трахеостомическая трубка с манжетой ID 10,0</t>
  </si>
  <si>
    <r>
      <t>R62525060</t>
    </r>
    <r>
      <rPr>
        <sz val="12"/>
        <color indexed="10"/>
        <rFont val="Verdana"/>
        <family val="2"/>
      </rPr>
      <t>*</t>
    </r>
  </si>
  <si>
    <t xml:space="preserve">Трахеостомическая трубка с манжетой ID 6,0 </t>
  </si>
  <si>
    <r>
      <t>R62525065</t>
    </r>
    <r>
      <rPr>
        <sz val="12"/>
        <color indexed="10"/>
        <rFont val="Verdana"/>
        <family val="2"/>
      </rPr>
      <t>*</t>
    </r>
  </si>
  <si>
    <r>
      <t>R62525070</t>
    </r>
    <r>
      <rPr>
        <sz val="12"/>
        <color indexed="10"/>
        <rFont val="Verdana"/>
        <family val="2"/>
      </rPr>
      <t>*</t>
    </r>
  </si>
  <si>
    <r>
      <t>R62525075</t>
    </r>
    <r>
      <rPr>
        <sz val="12"/>
        <color indexed="10"/>
        <rFont val="Verdana"/>
        <family val="2"/>
      </rPr>
      <t>*</t>
    </r>
  </si>
  <si>
    <r>
      <t>R62525080</t>
    </r>
    <r>
      <rPr>
        <sz val="12"/>
        <color indexed="10"/>
        <rFont val="Verdana"/>
        <family val="2"/>
      </rPr>
      <t>*</t>
    </r>
  </si>
  <si>
    <r>
      <t>R62525085</t>
    </r>
    <r>
      <rPr>
        <sz val="12"/>
        <color indexed="10"/>
        <rFont val="Verdana"/>
        <family val="2"/>
      </rPr>
      <t>*</t>
    </r>
  </si>
  <si>
    <r>
      <t>R62525090</t>
    </r>
    <r>
      <rPr>
        <sz val="12"/>
        <color indexed="10"/>
        <rFont val="Verdana"/>
        <family val="2"/>
      </rPr>
      <t>*</t>
    </r>
  </si>
  <si>
    <r>
      <t>R62525100</t>
    </r>
    <r>
      <rPr>
        <sz val="12"/>
        <color indexed="10"/>
        <rFont val="Verdana"/>
        <family val="2"/>
      </rPr>
      <t>*</t>
    </r>
  </si>
  <si>
    <r>
      <t xml:space="preserve">*- </t>
    </r>
    <r>
      <rPr>
        <sz val="8"/>
        <color indexed="10"/>
        <rFont val="Verdana"/>
        <family val="2"/>
      </rPr>
      <t>модифицированная версия</t>
    </r>
  </si>
  <si>
    <t>R62620070</t>
  </si>
  <si>
    <t>Трахеостом. трубка с манж . с регул.фланцем 7,0 мм</t>
  </si>
  <si>
    <t>R62620080</t>
  </si>
  <si>
    <t>Трахеостом. трубка с манж . с регул.фланцем 8,0 мм</t>
  </si>
  <si>
    <t>R62620090</t>
  </si>
  <si>
    <t>Трахеостом. трубка с манж . с регул.фланцем 9,0 мм</t>
  </si>
  <si>
    <t>R62624070</t>
  </si>
  <si>
    <t>Трахеостом. трубка армир. с манж. с рег.фланцем 7,0</t>
  </si>
  <si>
    <t>R62624080</t>
  </si>
  <si>
    <t>Трахеостом. трубка армир. с манж. с рег.фланцем 8,0</t>
  </si>
  <si>
    <t>R62624090</t>
  </si>
  <si>
    <t>Трахеостом. трубка армир. с манж. с рег.фланцем 9,0</t>
  </si>
  <si>
    <t>R62644070</t>
  </si>
  <si>
    <t>Трахеостом. трубка армир. регул.фланец б/манж. 7,0</t>
  </si>
  <si>
    <t>R62644080</t>
  </si>
  <si>
    <t>Трахеостом. трубка армир. регул.фланец б/манж. 8,0</t>
  </si>
  <si>
    <t>R62644090</t>
  </si>
  <si>
    <t>Трахеостом. трубка армир. регул.фланец б/манж. 9,0</t>
  </si>
  <si>
    <t>R72713070</t>
  </si>
  <si>
    <t>Трахеост.трубка 7.0,манж. вн.канюля,фенестр.</t>
  </si>
  <si>
    <t>R72713080</t>
  </si>
  <si>
    <t>Трахеост.трубка 8.0,манж. вн.канюля,фенестр</t>
  </si>
  <si>
    <t>R72713090</t>
  </si>
  <si>
    <t>Трахеост.трубка 9.0,манж. вн.канюля,фенестр.</t>
  </si>
  <si>
    <t>R72724060</t>
  </si>
  <si>
    <t>Трахеостом. трубка 6.0, манж.вн.канюля,порт аспир</t>
  </si>
  <si>
    <t>R72724070</t>
  </si>
  <si>
    <t>Трахеостом. трубка 7.0, манж.вн.канюля,порт аспир</t>
  </si>
  <si>
    <t>R72724075</t>
  </si>
  <si>
    <t>рахеостом. трубка 7.5, манж.вн.канюля,порт аспир</t>
  </si>
  <si>
    <t>R72724080</t>
  </si>
  <si>
    <t>Трахеостом. трубка 8.0, манж.вн.канюля,порт аспир</t>
  </si>
  <si>
    <t>R72724085</t>
  </si>
  <si>
    <t>Трахеостом. трубка 8.5, манж.вн.канюля,порт аспир</t>
  </si>
  <si>
    <t>R72724090</t>
  </si>
  <si>
    <t>Трахеостом. трубка 9.0, манж.вн.канюля,порт аспир</t>
  </si>
  <si>
    <t>R72733070</t>
  </si>
  <si>
    <t>Трахеост.трубка 7.0, без манж.канюл.фенестр.</t>
  </si>
  <si>
    <t>R72733080</t>
  </si>
  <si>
    <t>Трахеост.трубка 8.0, без манж.канюл.фенестр.</t>
  </si>
  <si>
    <t>R72733090</t>
  </si>
  <si>
    <t>Трахеост.трубка 9.0, без манж.канюл.фенестр.</t>
  </si>
  <si>
    <t>R72741070</t>
  </si>
  <si>
    <t>Трахеостомическая трубка, 7.0, вн.канюля,без.манж</t>
  </si>
  <si>
    <t>R72741075</t>
  </si>
  <si>
    <t>Трахеостомическая трубка, 7.5, вн.канюля,без.манж.</t>
  </si>
  <si>
    <t>R72741080</t>
  </si>
  <si>
    <t>Трахеостомическая трубка, 8.0, вн.канюля,без.манж.</t>
  </si>
  <si>
    <t>R72741085</t>
  </si>
  <si>
    <t>Трахеостомическая трубка, 8.5, вн.канюля,без.манж.</t>
  </si>
  <si>
    <t>R72741090</t>
  </si>
  <si>
    <t>Трахеостомическая трубка, 9.0, вн.канюля,без.манж</t>
  </si>
  <si>
    <t>Продукция для стомированных больных ConvaTec, США</t>
  </si>
  <si>
    <t>Двухкомпонентная система «Комбигезив 2S»</t>
  </si>
  <si>
    <t>ПЛАСТИНЫ</t>
  </si>
  <si>
    <t>Пластины полные "Комбигезив 2S" 32 мм №5</t>
  </si>
  <si>
    <t>Пластины полные "Комбигезив 2S" 38 мм №5</t>
  </si>
  <si>
    <t>Пластины полные "Комбигезив 2S" 45 мм №5</t>
  </si>
  <si>
    <t>Пластины полные "Комбигезив 2S" 57 мм №5</t>
  </si>
  <si>
    <t>Пластины полные "Комбигезив 2S" 70 мм №5</t>
  </si>
  <si>
    <t>Пластины полные "Комбигезив 2S" 100 мм №5</t>
  </si>
  <si>
    <t>125132</t>
  </si>
  <si>
    <t>Пластины облегченные "Комбигезив 2S" 32мм №5</t>
  </si>
  <si>
    <t>125133</t>
  </si>
  <si>
    <t>Пластины облегченные "Комбигезив 2S" 38мм №5</t>
  </si>
  <si>
    <t>125134</t>
  </si>
  <si>
    <t>Пластины облегченные "Комбигезив 2S" 45мм №5</t>
  </si>
  <si>
    <t>125135</t>
  </si>
  <si>
    <t>Пластины облегченные "Комбигезив 2S" 57мм №5</t>
  </si>
  <si>
    <t>125136</t>
  </si>
  <si>
    <t>Пластины облегченные "Комбигезив 2S" 70мм №5</t>
  </si>
  <si>
    <t>125030</t>
  </si>
  <si>
    <t>Пластины конвексные "Комбигезив 2S"/"Дурагезив" 25/45 мм №5</t>
  </si>
  <si>
    <t>125031</t>
  </si>
  <si>
    <t>Пластины конвексные "Комбигезив 2S"/"Дурагезив" 28/45 мм №5</t>
  </si>
  <si>
    <t>125032</t>
  </si>
  <si>
    <t>Пластины конвексные "Комбигезив 2S"/"Дурагезив" 32/45 мм №5</t>
  </si>
  <si>
    <t>125033</t>
  </si>
  <si>
    <t>Пластины конвексные "Комбигезив 2S"/"Дурагезив" 35/45 мм №5</t>
  </si>
  <si>
    <t>125034</t>
  </si>
  <si>
    <t>Пластины конвексные "Комбигезив 2S"/"Дурагезив" 38/57 мм №5</t>
  </si>
  <si>
    <t>125035</t>
  </si>
  <si>
    <t>Пластины конвексные "Комбигезив 2S"/"Дурагезив" 41/57 мм №5</t>
  </si>
  <si>
    <t>125036</t>
  </si>
  <si>
    <t>Пластины конвексные "Комбигезив 2S"/"Дурагезив" 45/57 мм №5</t>
  </si>
  <si>
    <t>125037</t>
  </si>
  <si>
    <t>Пластины конвексные "Комбигезив 2S"/"Дурагезив" 50/57 мм №5</t>
  </si>
  <si>
    <t>Пластины конвексные "Комбигезив 2S"/"Дурагезив" пластичные 13/45мм</t>
  </si>
  <si>
    <t>Пластины конвексные "Комбигезив 2S"/"Дурагезив" пластичные 22/45мм</t>
  </si>
  <si>
    <t>Пластины конвексные "Комбигезив 2S"/"Дурагезив" пластичные 33/57мм</t>
  </si>
  <si>
    <t>Пластины пластичные плоские «Комбигезив 2S»/«Стомагезив»  45мм маленькие</t>
  </si>
  <si>
    <t>Пластины пластичные плоские «Комбигезив 2S»/«Стомагезив»  45мм средние</t>
  </si>
  <si>
    <t>Пластины пластичные плоские «Комбигезив 2S»/«Стомагезив»  57мм большие</t>
  </si>
  <si>
    <t>МЕШКИ</t>
  </si>
  <si>
    <t>402515</t>
  </si>
  <si>
    <t>Мешки колостомные "Комбигезив 2S" непрозрачные 32 мм №30</t>
  </si>
  <si>
    <t>402516</t>
  </si>
  <si>
    <t>Мешки колостомные "Комбигезив 2S" непрозрачные 38 мм №30</t>
  </si>
  <si>
    <t>402517</t>
  </si>
  <si>
    <t>Мешки колостомные "Комбигезив 2S" непрозрачные 45 мм №30</t>
  </si>
  <si>
    <t>402518</t>
  </si>
  <si>
    <t>Мешки колостомные "Комбигезив 2S" непрозрачные 57 мм №30</t>
  </si>
  <si>
    <t>402519</t>
  </si>
  <si>
    <t>Мешки колостомные "Комбигезив 2S" непрозрачные 70 мм №30</t>
  </si>
  <si>
    <t>402521</t>
  </si>
  <si>
    <t>Мешки колостомные "Комбигезив 2S" непрозрачные с фильтром 32мм №30</t>
  </si>
  <si>
    <t>402522</t>
  </si>
  <si>
    <t>Мешки колостомные "Комбигезив 2S" непрозрачные с фильтром 38мм №30</t>
  </si>
  <si>
    <t>402523</t>
  </si>
  <si>
    <t>Мешки колостомные "Комбигезив 2S" непрозрачные с фильтром 45мм №30</t>
  </si>
  <si>
    <t>402524</t>
  </si>
  <si>
    <t>Мешки колостомные "Комбигезив 2S" непрозрачные с фильтром 57мм №30</t>
  </si>
  <si>
    <t>402525</t>
  </si>
  <si>
    <t>Мешки колостомные "Комбигезив 2S" непрозрачные с фильтром 70мм №30</t>
  </si>
  <si>
    <t>400972</t>
  </si>
  <si>
    <t>Мешки илеостомные с зажимами "Комбигезив 2S" стандартные непрозрачные 32мм №10</t>
  </si>
  <si>
    <t>400973</t>
  </si>
  <si>
    <t>Мешки илеостомные с зажимами "Комбигезив 2S" стандартные непрозрачные 38мм №10</t>
  </si>
  <si>
    <t>400974</t>
  </si>
  <si>
    <t>Мешки илеостомные с зажимами "Комбигезив 2S" стандартные непрозрачные 45мм №10</t>
  </si>
  <si>
    <t>400975</t>
  </si>
  <si>
    <t>Мешки илеостомные с зажимами "Комбигезив 2S" стандартные непрозрачные 57мм №10</t>
  </si>
  <si>
    <t>400976</t>
  </si>
  <si>
    <t>Мешки илеостомные с зажимами "Комбигезив 2S" стандартные непрозрачные 70мм №10</t>
  </si>
  <si>
    <t>400971</t>
  </si>
  <si>
    <t>Мешки илеостомные с зажимами "Комбигезив 2S" стандартные прозрачные 100мм №10</t>
  </si>
  <si>
    <t>Мешки илеостомные с зажимами "Комбигезив 2S" стандартные с фильтром 38мм</t>
  </si>
  <si>
    <t>Мешки илеостомные с зажимами "Комбигезив 2S" стандартные с фильтром 45мм</t>
  </si>
  <si>
    <t>Мешки илеостомные с зажимами "Комбигезив 2S" стандартные с фильтром 57мм</t>
  </si>
  <si>
    <t>Мешки илеостомные с зажимами "Комбигезив 2S" стандартные с фильтром 70мм</t>
  </si>
  <si>
    <t>Мешки илеостомные "Комбигезив 2S" типа "Инвизиклоуз" стандартные непрозрачные с фильтром 38мм</t>
  </si>
  <si>
    <t>Мешки илеостомные "Комбигезив 2S" типа "Инвизиклоуз" стандартные непрозрачные с фильтром 45мм</t>
  </si>
  <si>
    <t>Мешки илеостомные "Комбигезив 2S" типа "Инвизиклоуз" стандартные непрозрачные с фильтром 57мм</t>
  </si>
  <si>
    <t>Мешки илеостомные "Комбигезив 2S" типа "Инвизиклоуз" стандартные непрозрачные с фильтром 70мм</t>
  </si>
  <si>
    <t>402548</t>
  </si>
  <si>
    <t>Мешки уростомные "Комбигезив 2S" стандартные прозрачные 32мм №10</t>
  </si>
  <si>
    <t>402549</t>
  </si>
  <si>
    <t>Мешки уростомные "Комбигезив 2S" стандартные прозрачные 38мм №10</t>
  </si>
  <si>
    <t>402550</t>
  </si>
  <si>
    <t>Мешки уростомные "Комбигезив 2S" стандартные прозрачные 45мм №10</t>
  </si>
  <si>
    <t>402551</t>
  </si>
  <si>
    <t>Мешки уростомные "Комбигезив 2S" стандартные прозрачные 57мм №10</t>
  </si>
  <si>
    <t>Однокомпонентная система «Эстим»</t>
  </si>
  <si>
    <t>Однокомпонентные калоприемники колостомные "Эстим" средние непрозрачные 20мм №30</t>
  </si>
  <si>
    <t>405836</t>
  </si>
  <si>
    <t>Однокомпонентные калоприемники илеостомные с зажимами "Эстим" средние непрозрачные 20-70мм №10</t>
  </si>
  <si>
    <t>Однокомпонентные калоприемники илеостомные "Эстим Инвизиклоуз" средние, прозрачные 20-70мм</t>
  </si>
  <si>
    <t>Однокомпонентные калоприемники илеостомные "Эстим Инвизиклоуз" средние, непрозрачные 20-70мм</t>
  </si>
  <si>
    <t>Однокомпонентные калоприемники илеостомные "Эстим Инвизиклоуз" средние, непрозрачные 30мм</t>
  </si>
  <si>
    <t>Однокомпонентные калоприемники илеостомные "Эстим Инвизиклоуз" средние, непрозрачные 40мм</t>
  </si>
  <si>
    <t>Однокомпонентная система «Стомадресс»</t>
  </si>
  <si>
    <t>Однокомпонентные калоприемники колостомные "Стомадресс Плюс" стандартные непрозрачные 19-64мм №30</t>
  </si>
  <si>
    <t>Однокомпонентные калоприемники колостомные "Стомадресс Плюс" стандартные непрозрачные 25мм №30</t>
  </si>
  <si>
    <t>Однокомпонентные калоприемники колостомные "Стомадресс Плюс" стандартные непрозрачные 32мм №30</t>
  </si>
  <si>
    <t>Однокомпонентные калоприемники колостомные "Стомадресс Плюс" стандартные непрозрачные 38мм №30</t>
  </si>
  <si>
    <t>62450</t>
  </si>
  <si>
    <t>Однокомпонентные калоприемники колостомные "Стомадресс Плюс" стандартные непрозрачные 45мм №30</t>
  </si>
  <si>
    <t>62451</t>
  </si>
  <si>
    <t>Однокомпонентные калоприемники колостомные "Стомадресс Плюс" стандартные непрозрачные 50мм №30</t>
  </si>
  <si>
    <t>175523</t>
  </si>
  <si>
    <t>Однокомпонентные калоприемники илеостомные с зажимами "Стомадресс Плюс" стандартные непрозрачные 19-64мм №10</t>
  </si>
  <si>
    <t>650803</t>
  </si>
  <si>
    <t>Однокомпонентные  калоприемники илеостомные с зажимами "Стомадресс" большие прозрачные 8-100 мм №10</t>
  </si>
  <si>
    <t>64927</t>
  </si>
  <si>
    <t>Однокомпонентные мочеприемники уростомные "Стомадресс Плюс" стандарнтые прозрачные 19 мм №10</t>
  </si>
  <si>
    <t>20922</t>
  </si>
  <si>
    <t>Однокомпонентные педиатрические калоприемники "Стомадресс" прозрачные 8-50мм №15</t>
  </si>
  <si>
    <t>Однокомпонентные педиатрические мочеприемники "Стомадресс" прозрачные 8-25мм №15</t>
  </si>
  <si>
    <t>Система «Эстим Синерджи»</t>
  </si>
  <si>
    <t>Ночные дренажные мочеприемники  с держателем "Комбигезив 2S" № 5</t>
  </si>
  <si>
    <t>G5510</t>
  </si>
  <si>
    <t>Пояс №1</t>
  </si>
  <si>
    <t>H3910</t>
  </si>
  <si>
    <t>Паста "Стомагезив" 60г №1</t>
  </si>
  <si>
    <t>D9730</t>
  </si>
  <si>
    <t>Паста "Стомагезив" 30г</t>
  </si>
  <si>
    <t>Cалфетки для удаления адгезива КонваКеа</t>
  </si>
  <si>
    <t>Салфетки защитные КонваКеа</t>
  </si>
  <si>
    <t xml:space="preserve">Пластины полные "Эстим Синерджи"/"Стомагезив" 13/35мм </t>
  </si>
  <si>
    <t>Пластины полные "Эстим Синерджи"/"Стомагезив" 13/48мм (средние)</t>
  </si>
  <si>
    <t>Пластины полные "Эстим Синерджи"/"Стомагезив" 13/61мм (большие)</t>
  </si>
  <si>
    <t>Пластины полные "Эстим Синержи"/"Стомагезив" 13/89мм (100 мм)</t>
  </si>
  <si>
    <t>Пластины конвексные пластичные ”Эстим Синерджи”/”Дурагезив“   13-22мм (маленькие)</t>
  </si>
  <si>
    <t>Пластины конвексные пластичные ”Эстим Синерджи”/”Дурагезив“   22/33мм (средние)</t>
  </si>
  <si>
    <t>Пластины конвексные пластичные ”Эстим Синерджи”/”Дурагезив“   33/45мм (большие)</t>
  </si>
  <si>
    <t xml:space="preserve">Пластины облегченные "Эстим Синерджи"/"Стомагезив" 13/35мм </t>
  </si>
  <si>
    <t>Пластины облегченные "Эстим Синерджи"/"Стомагезив" 13/48мм  (средние)</t>
  </si>
  <si>
    <t>Пластины облегченные "Эстим Синерджи"/"Стомагезив" 13/61мм  (большие)</t>
  </si>
  <si>
    <t xml:space="preserve">Мешки колостомные “Эстим Синерджи” стандартные, непрозрачные, с фильтром, с двусторонним  дополнительным слоем из нетканого материала  61мм 
</t>
  </si>
  <si>
    <t xml:space="preserve">Мешки колостомные “Эстим Синерджи” стандартные, непрозрачные, с фильтром, с двусторонним  дополнительным слоем из нетканого материала  35мм 
</t>
  </si>
  <si>
    <t xml:space="preserve">Мешки колостомные “Эстим Синерджи” стандартные, непрозрачные, с фильтром, с двусторонним  дополнительным слоем из нетканого материала  48мм 
</t>
  </si>
  <si>
    <t xml:space="preserve">Мешки илеостомные “Эстим Синерджи” с зажимами стандартные, непрозрачные,  с двусторонним дополнительным слоем из нетканого материала,  правосторонние 35 мм </t>
  </si>
  <si>
    <t xml:space="preserve">Мешки илеостомные “Эстим Синерджи” с зажимами стандартные, непрозрачные,  с двусторонним дополнительным слоем из нетканого материала,  правосторонние 48 мм </t>
  </si>
  <si>
    <t xml:space="preserve">Мешки илеостомные “Эстим Синерджи” с зажимами стандартные, непрозрачные,  с двусторонним дополнительным слоем из нетканого материала,  правосторонние 61 мм </t>
  </si>
  <si>
    <t xml:space="preserve">Мешки илеостомные “Эстим Синерджи” с зажимами стандартные, прозрачные, стерильные  89мм </t>
  </si>
  <si>
    <t>Мешки илеостомные “Эстим Синерджи” типа “Инвизиклоуз” стандартные, непрозрачные,  с фильтром, с двусторонним дополнительным слоем из нетканого материала,  правосторонние 35мм</t>
  </si>
  <si>
    <t>Мешки илеостомные “Эстим Синерджи” типа “Инвизиклоуз” стандартные, непрозрачные,  с фильтром, с двусторонним дополнительным слоем из нетканого материала,  правосторонние 48мм</t>
  </si>
  <si>
    <t>Мешки илеостомные “Эстим Синерджи” типа “Инвизиклоуз” стандартные, непрозрачные,  с фильтром, с двусторонним дополнительным слоем из нетканого материала,  правосторонние 61мм</t>
  </si>
  <si>
    <t>Продукция для контролируемого отведения фекальных масс ConvaTec, США</t>
  </si>
  <si>
    <t>Система для приема стула "Флекси-Сил", состоящая из 
анального катетера, шприца, сумки прикроватной</t>
  </si>
  <si>
    <t>Сумки прикроватные к системе для приема стула "Флекси-Сил"</t>
  </si>
  <si>
    <t>Продукция  компании "Медикит" Индия</t>
  </si>
  <si>
    <t>Тройник для инфузионной системы (3х-ходовой краник)</t>
  </si>
  <si>
    <t>Катетер для в/в вливаний с доп.портом "Медифлон" G 14.16.18.20.22.</t>
  </si>
  <si>
    <t>Катетер для в/в вливаний с доп.портом "Медифлон" G 24</t>
  </si>
  <si>
    <t>Катетер для в/в вливаний  "Неокан" G 24 без доп.порта</t>
  </si>
  <si>
    <t>Продукция компании "Терумо"</t>
  </si>
  <si>
    <t>Шприц для шприцевого насоса 50мл</t>
  </si>
  <si>
    <t>Система для инфузионных насосов "ТЕРУМО"</t>
  </si>
  <si>
    <t>Продукция компании "Балтон" Польша</t>
  </si>
  <si>
    <t>Магистраль для шприцевого насоса 1,5м</t>
  </si>
  <si>
    <t>Набор для катетеризации центральных вен по Сельдингеру</t>
  </si>
  <si>
    <t>Спинальная игла тип Квинке</t>
  </si>
  <si>
    <t>Продукция компании "Диспомед"</t>
  </si>
  <si>
    <t>Шприц Жане 120мл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</si>
</sst>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#,##0.00&quot;р.&quot;"/>
    <numFmt numFmtId="167" formatCode="@"/>
    <numFmt numFmtId="168" formatCode="#,##0"/>
    <numFmt numFmtId="169" formatCode="#,##0.000&quot;р.&quot;"/>
    <numFmt numFmtId="170" formatCode="#,##0.00[$р.-419]"/>
    <numFmt numFmtId="171" formatCode="0.0"/>
    <numFmt numFmtId="172" formatCode="[$€-2]\ #,##0.00"/>
  </numFmts>
  <fonts count="24">
    <font>
      <sz val="10"/>
      <name val="Arial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8"/>
      <name val="Arial Cyr"/>
      <family val="2"/>
    </font>
    <font>
      <b/>
      <sz val="16"/>
      <name val="Arial Cyr"/>
      <family val="2"/>
    </font>
    <font>
      <b/>
      <u val="single"/>
      <sz val="20"/>
      <name val="Arial"/>
      <family val="2"/>
    </font>
    <font>
      <b/>
      <sz val="8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44"/>
      <name val="Verdana"/>
      <family val="2"/>
    </font>
    <font>
      <b/>
      <sz val="8.05"/>
      <color indexed="8"/>
      <name val="Verdana"/>
      <family val="2"/>
    </font>
    <font>
      <sz val="8.05"/>
      <color indexed="8"/>
      <name val="Verdana"/>
      <family val="2"/>
    </font>
    <font>
      <sz val="10"/>
      <name val="Courier New CYR"/>
      <family val="3"/>
    </font>
    <font>
      <sz val="8"/>
      <name val="Verdana"/>
      <family val="2"/>
    </font>
    <font>
      <sz val="8.05"/>
      <name val="Verdana"/>
      <family val="2"/>
    </font>
    <font>
      <b/>
      <sz val="8"/>
      <name val="Verdana"/>
      <family val="2"/>
    </font>
    <font>
      <b/>
      <sz val="8"/>
      <color indexed="44"/>
      <name val="Verdana"/>
      <family val="2"/>
    </font>
    <font>
      <sz val="8"/>
      <name val="Arial"/>
      <family val="2"/>
    </font>
    <font>
      <sz val="8"/>
      <color indexed="10"/>
      <name val="Verdana"/>
      <family val="2"/>
    </font>
    <font>
      <sz val="12"/>
      <color indexed="10"/>
      <name val="Verdana"/>
      <family val="2"/>
    </font>
    <font>
      <sz val="11"/>
      <name val="Verdana"/>
      <family val="2"/>
    </font>
    <font>
      <sz val="8"/>
      <color indexed="44"/>
      <name val="Verdana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164" fontId="0" fillId="0" borderId="0" xfId="0" applyFill="1" applyAlignment="1">
      <alignment/>
    </xf>
    <xf numFmtId="164" fontId="3" fillId="2" borderId="0" xfId="0" applyFont="1" applyFill="1" applyBorder="1" applyAlignment="1">
      <alignment horizontal="right" wrapText="1"/>
    </xf>
    <xf numFmtId="164" fontId="5" fillId="2" borderId="0" xfId="0" applyFont="1" applyFill="1" applyBorder="1" applyAlignment="1">
      <alignment wrapText="1"/>
    </xf>
    <xf numFmtId="164" fontId="6" fillId="3" borderId="1" xfId="0" applyFont="1" applyFill="1" applyBorder="1" applyAlignment="1">
      <alignment horizontal="center" vertical="center" wrapText="1"/>
    </xf>
    <xf numFmtId="164" fontId="6" fillId="3" borderId="0" xfId="0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6" fillId="0" borderId="1" xfId="0" applyNumberFormat="1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7" fillId="0" borderId="2" xfId="0" applyNumberFormat="1" applyFont="1" applyFill="1" applyBorder="1" applyAlignment="1" applyProtection="1">
      <alignment horizontal="center"/>
      <protection/>
    </xf>
    <xf numFmtId="164" fontId="8" fillId="4" borderId="1" xfId="0" applyNumberFormat="1" applyFont="1" applyFill="1" applyBorder="1" applyAlignment="1" applyProtection="1">
      <alignment/>
      <protection/>
    </xf>
    <xf numFmtId="164" fontId="8" fillId="4" borderId="0" xfId="0" applyNumberFormat="1" applyFont="1" applyFill="1" applyBorder="1" applyAlignment="1" applyProtection="1">
      <alignment horizontal="left"/>
      <protection/>
    </xf>
    <xf numFmtId="164" fontId="8" fillId="4" borderId="0" xfId="0" applyNumberFormat="1" applyFont="1" applyFill="1" applyBorder="1" applyAlignment="1" applyProtection="1">
      <alignment/>
      <protection/>
    </xf>
    <xf numFmtId="164" fontId="8" fillId="4" borderId="2" xfId="0" applyNumberFormat="1" applyFont="1" applyFill="1" applyBorder="1" applyAlignment="1" applyProtection="1">
      <alignment/>
      <protection/>
    </xf>
    <xf numFmtId="164" fontId="6" fillId="3" borderId="1" xfId="0" applyNumberFormat="1" applyFont="1" applyFill="1" applyBorder="1" applyAlignment="1" applyProtection="1">
      <alignment horizontal="left"/>
      <protection/>
    </xf>
    <xf numFmtId="164" fontId="9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0" fillId="0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5" fontId="10" fillId="0" borderId="2" xfId="0" applyNumberFormat="1" applyFont="1" applyFill="1" applyBorder="1" applyAlignment="1">
      <alignment horizontal="right" vertical="center"/>
    </xf>
    <xf numFmtId="166" fontId="0" fillId="0" borderId="0" xfId="0" applyNumberFormat="1" applyAlignment="1">
      <alignment/>
    </xf>
    <xf numFmtId="167" fontId="1" fillId="0" borderId="1" xfId="0" applyNumberFormat="1" applyFont="1" applyFill="1" applyBorder="1" applyAlignment="1">
      <alignment horizontal="left" vertical="center"/>
    </xf>
    <xf numFmtId="165" fontId="9" fillId="3" borderId="0" xfId="0" applyNumberFormat="1" applyFont="1" applyFill="1" applyBorder="1" applyAlignment="1">
      <alignment horizontal="right" vertical="center"/>
    </xf>
    <xf numFmtId="166" fontId="9" fillId="3" borderId="0" xfId="0" applyNumberFormat="1" applyFont="1" applyFill="1" applyBorder="1" applyAlignment="1">
      <alignment horizontal="right" vertical="center"/>
    </xf>
    <xf numFmtId="165" fontId="9" fillId="3" borderId="2" xfId="0" applyNumberFormat="1" applyFont="1" applyFill="1" applyBorder="1" applyAlignment="1">
      <alignment horizontal="right" vertical="center"/>
    </xf>
    <xf numFmtId="164" fontId="11" fillId="0" borderId="0" xfId="0" applyFont="1" applyFill="1" applyBorder="1" applyAlignment="1">
      <alignment horizontal="center"/>
    </xf>
    <xf numFmtId="167" fontId="12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 applyProtection="1">
      <alignment horizontal="left"/>
      <protection/>
    </xf>
    <xf numFmtId="165" fontId="10" fillId="3" borderId="0" xfId="0" applyNumberFormat="1" applyFont="1" applyFill="1" applyBorder="1" applyAlignment="1">
      <alignment horizontal="right" vertical="center"/>
    </xf>
    <xf numFmtId="166" fontId="10" fillId="3" borderId="0" xfId="0" applyNumberFormat="1" applyFont="1" applyFill="1" applyBorder="1" applyAlignment="1">
      <alignment horizontal="right" vertical="center"/>
    </xf>
    <xf numFmtId="165" fontId="10" fillId="3" borderId="2" xfId="0" applyNumberFormat="1" applyFont="1" applyFill="1" applyBorder="1" applyAlignment="1">
      <alignment horizontal="right" vertical="center"/>
    </xf>
    <xf numFmtId="164" fontId="1" fillId="3" borderId="1" xfId="0" applyFont="1" applyFill="1" applyBorder="1" applyAlignment="1">
      <alignment horizontal="left" vertical="center"/>
    </xf>
    <xf numFmtId="164" fontId="10" fillId="3" borderId="0" xfId="0" applyFont="1" applyFill="1" applyBorder="1" applyAlignment="1">
      <alignment vertical="center"/>
    </xf>
    <xf numFmtId="164" fontId="10" fillId="0" borderId="0" xfId="0" applyFont="1" applyFill="1" applyBorder="1" applyAlignment="1">
      <alignment horizontal="left" vertical="center"/>
    </xf>
    <xf numFmtId="164" fontId="10" fillId="0" borderId="0" xfId="0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 applyProtection="1">
      <alignment horizontal="left"/>
      <protection/>
    </xf>
    <xf numFmtId="164" fontId="9" fillId="0" borderId="0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left" vertical="center"/>
    </xf>
    <xf numFmtId="164" fontId="13" fillId="0" borderId="0" xfId="0" applyFont="1" applyFill="1" applyBorder="1" applyAlignment="1">
      <alignment vertical="center"/>
    </xf>
    <xf numFmtId="164" fontId="12" fillId="0" borderId="1" xfId="0" applyFont="1" applyFill="1" applyBorder="1" applyAlignment="1">
      <alignment horizontal="left"/>
    </xf>
    <xf numFmtId="167" fontId="12" fillId="0" borderId="1" xfId="0" applyNumberFormat="1" applyFont="1" applyBorder="1" applyAlignment="1">
      <alignment horizontal="left"/>
    </xf>
    <xf numFmtId="164" fontId="12" fillId="0" borderId="0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7" fontId="12" fillId="0" borderId="1" xfId="0" applyNumberFormat="1" applyFont="1" applyFill="1" applyBorder="1" applyAlignment="1">
      <alignment/>
    </xf>
    <xf numFmtId="164" fontId="12" fillId="0" borderId="1" xfId="0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8" fontId="10" fillId="0" borderId="0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/>
    </xf>
    <xf numFmtId="165" fontId="13" fillId="0" borderId="2" xfId="0" applyNumberFormat="1" applyFont="1" applyFill="1" applyBorder="1" applyAlignment="1">
      <alignment horizontal="right" vertical="center"/>
    </xf>
    <xf numFmtId="164" fontId="0" fillId="0" borderId="0" xfId="0" applyFont="1" applyFill="1" applyAlignment="1">
      <alignment/>
    </xf>
    <xf numFmtId="164" fontId="6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right" vertical="center"/>
    </xf>
    <xf numFmtId="165" fontId="7" fillId="3" borderId="2" xfId="0" applyNumberFormat="1" applyFont="1" applyFill="1" applyBorder="1" applyAlignment="1">
      <alignment horizontal="right" vertical="center"/>
    </xf>
    <xf numFmtId="164" fontId="13" fillId="0" borderId="1" xfId="0" applyFont="1" applyFill="1" applyBorder="1" applyAlignment="1">
      <alignment vertical="center"/>
    </xf>
    <xf numFmtId="164" fontId="16" fillId="0" borderId="0" xfId="0" applyFont="1" applyFill="1" applyBorder="1" applyAlignment="1">
      <alignment horizontal="right"/>
    </xf>
    <xf numFmtId="164" fontId="8" fillId="4" borderId="0" xfId="0" applyNumberFormat="1" applyFont="1" applyFill="1" applyBorder="1" applyAlignment="1" applyProtection="1">
      <alignment horizontal="right"/>
      <protection/>
    </xf>
    <xf numFmtId="164" fontId="16" fillId="3" borderId="0" xfId="0" applyFont="1" applyFill="1" applyBorder="1" applyAlignment="1">
      <alignment horizontal="right"/>
    </xf>
    <xf numFmtId="164" fontId="6" fillId="3" borderId="1" xfId="0" applyFont="1" applyFill="1" applyBorder="1" applyAlignment="1">
      <alignment horizontal="left" vertical="center"/>
    </xf>
    <xf numFmtId="165" fontId="9" fillId="3" borderId="0" xfId="0" applyNumberFormat="1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/>
    </xf>
    <xf numFmtId="169" fontId="10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 applyProtection="1">
      <alignment horizontal="center"/>
      <protection/>
    </xf>
    <xf numFmtId="164" fontId="16" fillId="0" borderId="0" xfId="0" applyFont="1" applyBorder="1" applyAlignment="1">
      <alignment horizontal="right"/>
    </xf>
    <xf numFmtId="164" fontId="10" fillId="0" borderId="1" xfId="0" applyFont="1" applyFill="1" applyBorder="1" applyAlignment="1">
      <alignment vertical="center"/>
    </xf>
    <xf numFmtId="164" fontId="13" fillId="0" borderId="0" xfId="0" applyFont="1" applyFill="1" applyBorder="1" applyAlignment="1">
      <alignment horizontal="left" vertical="center"/>
    </xf>
    <xf numFmtId="166" fontId="9" fillId="3" borderId="0" xfId="0" applyNumberFormat="1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/>
    </xf>
    <xf numFmtId="165" fontId="2" fillId="0" borderId="2" xfId="0" applyNumberFormat="1" applyFont="1" applyFill="1" applyBorder="1" applyAlignment="1" applyProtection="1">
      <alignment/>
      <protection/>
    </xf>
    <xf numFmtId="164" fontId="8" fillId="4" borderId="1" xfId="0" applyFont="1" applyFill="1" applyBorder="1" applyAlignment="1">
      <alignment vertical="center"/>
    </xf>
    <xf numFmtId="164" fontId="19" fillId="4" borderId="0" xfId="0" applyFont="1" applyFill="1" applyBorder="1" applyAlignment="1">
      <alignment vertical="center"/>
    </xf>
    <xf numFmtId="164" fontId="19" fillId="4" borderId="2" xfId="0" applyFont="1" applyFill="1" applyBorder="1" applyAlignment="1">
      <alignment vertical="center"/>
    </xf>
    <xf numFmtId="164" fontId="20" fillId="3" borderId="1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/>
    </xf>
    <xf numFmtId="164" fontId="12" fillId="3" borderId="0" xfId="0" applyFont="1" applyFill="1" applyBorder="1" applyAlignment="1">
      <alignment horizontal="center" vertical="center"/>
    </xf>
    <xf numFmtId="164" fontId="12" fillId="3" borderId="2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wrapText="1"/>
    </xf>
    <xf numFmtId="164" fontId="12" fillId="0" borderId="0" xfId="0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 applyProtection="1">
      <alignment/>
      <protection/>
    </xf>
    <xf numFmtId="165" fontId="1" fillId="0" borderId="2" xfId="0" applyNumberFormat="1" applyFont="1" applyFill="1" applyBorder="1" applyAlignment="1" applyProtection="1">
      <alignment/>
      <protection/>
    </xf>
    <xf numFmtId="164" fontId="12" fillId="3" borderId="1" xfId="0" applyFont="1" applyFill="1" applyBorder="1" applyAlignment="1">
      <alignment horizontal="left" vertical="center"/>
    </xf>
    <xf numFmtId="164" fontId="14" fillId="3" borderId="0" xfId="0" applyFont="1" applyFill="1" applyBorder="1" applyAlignment="1">
      <alignment wrapText="1"/>
    </xf>
    <xf numFmtId="164" fontId="12" fillId="3" borderId="0" xfId="0" applyFont="1" applyFill="1" applyBorder="1" applyAlignment="1">
      <alignment horizontal="right" vertical="center"/>
    </xf>
    <xf numFmtId="165" fontId="1" fillId="3" borderId="0" xfId="0" applyNumberFormat="1" applyFont="1" applyFill="1" applyBorder="1" applyAlignment="1" applyProtection="1">
      <alignment/>
      <protection/>
    </xf>
    <xf numFmtId="171" fontId="1" fillId="3" borderId="0" xfId="0" applyNumberFormat="1" applyFont="1" applyFill="1" applyBorder="1" applyAlignment="1" applyProtection="1">
      <alignment/>
      <protection/>
    </xf>
    <xf numFmtId="165" fontId="1" fillId="3" borderId="2" xfId="0" applyNumberFormat="1" applyFont="1" applyFill="1" applyBorder="1" applyAlignment="1" applyProtection="1">
      <alignment/>
      <protection/>
    </xf>
    <xf numFmtId="164" fontId="17" fillId="3" borderId="1" xfId="0" applyFont="1" applyFill="1" applyBorder="1" applyAlignment="1">
      <alignment horizontal="left" vertical="center"/>
    </xf>
    <xf numFmtId="164" fontId="21" fillId="3" borderId="1" xfId="0" applyFont="1" applyFill="1" applyBorder="1" applyAlignment="1">
      <alignment horizontal="center" vertical="center"/>
    </xf>
    <xf numFmtId="166" fontId="1" fillId="3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wrapText="1"/>
      <protection/>
    </xf>
    <xf numFmtId="164" fontId="1" fillId="0" borderId="3" xfId="0" applyNumberFormat="1" applyFont="1" applyFill="1" applyBorder="1" applyAlignment="1" applyProtection="1">
      <alignment horizontal="left"/>
      <protection/>
    </xf>
    <xf numFmtId="164" fontId="1" fillId="0" borderId="4" xfId="0" applyNumberFormat="1" applyFont="1" applyFill="1" applyBorder="1" applyAlignment="1" applyProtection="1">
      <alignment/>
      <protection/>
    </xf>
    <xf numFmtId="165" fontId="1" fillId="0" borderId="4" xfId="0" applyNumberFormat="1" applyFont="1" applyFill="1" applyBorder="1" applyAlignment="1" applyProtection="1">
      <alignment/>
      <protection/>
    </xf>
    <xf numFmtId="170" fontId="1" fillId="0" borderId="4" xfId="0" applyNumberFormat="1" applyFont="1" applyFill="1" applyBorder="1" applyAlignment="1" applyProtection="1">
      <alignment/>
      <protection/>
    </xf>
    <xf numFmtId="165" fontId="1" fillId="0" borderId="5" xfId="0" applyNumberFormat="1" applyFont="1" applyFill="1" applyBorder="1" applyAlignment="1" applyProtection="1">
      <alignment/>
      <protection/>
    </xf>
    <xf numFmtId="164" fontId="1" fillId="5" borderId="3" xfId="0" applyNumberFormat="1" applyFont="1" applyFill="1" applyBorder="1" applyAlignment="1" applyProtection="1">
      <alignment horizontal="left"/>
      <protection/>
    </xf>
    <xf numFmtId="164" fontId="6" fillId="5" borderId="4" xfId="0" applyNumberFormat="1" applyFont="1" applyFill="1" applyBorder="1" applyAlignment="1" applyProtection="1">
      <alignment/>
      <protection/>
    </xf>
    <xf numFmtId="164" fontId="1" fillId="5" borderId="4" xfId="0" applyNumberFormat="1" applyFont="1" applyFill="1" applyBorder="1" applyAlignment="1" applyProtection="1">
      <alignment/>
      <protection/>
    </xf>
    <xf numFmtId="165" fontId="1" fillId="5" borderId="4" xfId="0" applyNumberFormat="1" applyFont="1" applyFill="1" applyBorder="1" applyAlignment="1" applyProtection="1">
      <alignment/>
      <protection/>
    </xf>
    <xf numFmtId="170" fontId="1" fillId="5" borderId="4" xfId="0" applyNumberFormat="1" applyFont="1" applyFill="1" applyBorder="1" applyAlignment="1" applyProtection="1">
      <alignment/>
      <protection/>
    </xf>
    <xf numFmtId="165" fontId="1" fillId="5" borderId="5" xfId="0" applyNumberFormat="1" applyFont="1" applyFill="1" applyBorder="1" applyAlignment="1" applyProtection="1">
      <alignment/>
      <protection/>
    </xf>
    <xf numFmtId="164" fontId="0" fillId="0" borderId="6" xfId="0" applyBorder="1" applyAlignment="1">
      <alignment/>
    </xf>
    <xf numFmtId="166" fontId="0" fillId="0" borderId="6" xfId="0" applyNumberFormat="1" applyBorder="1" applyAlignment="1">
      <alignment horizontal="center"/>
    </xf>
    <xf numFmtId="164" fontId="0" fillId="5" borderId="6" xfId="0" applyFill="1" applyBorder="1" applyAlignment="1">
      <alignment/>
    </xf>
    <xf numFmtId="164" fontId="22" fillId="5" borderId="6" xfId="0" applyFont="1" applyFill="1" applyBorder="1" applyAlignment="1">
      <alignment/>
    </xf>
    <xf numFmtId="172" fontId="0" fillId="0" borderId="6" xfId="0" applyNumberFormat="1" applyBorder="1" applyAlignment="1">
      <alignment/>
    </xf>
    <xf numFmtId="164" fontId="1" fillId="5" borderId="0" xfId="0" applyNumberFormat="1" applyFont="1" applyFill="1" applyBorder="1" applyAlignment="1" applyProtection="1">
      <alignment horizontal="left"/>
      <protection/>
    </xf>
    <xf numFmtId="164" fontId="23" fillId="5" borderId="0" xfId="0" applyNumberFormat="1" applyFont="1" applyFill="1" applyBorder="1" applyAlignment="1" applyProtection="1">
      <alignment/>
      <protection/>
    </xf>
    <xf numFmtId="164" fontId="2" fillId="5" borderId="0" xfId="0" applyNumberFormat="1" applyFont="1" applyFill="1" applyBorder="1" applyAlignment="1" applyProtection="1">
      <alignment/>
      <protection/>
    </xf>
    <xf numFmtId="165" fontId="2" fillId="5" borderId="0" xfId="0" applyNumberFormat="1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1123950</xdr:colOff>
      <xdr:row>0</xdr:row>
      <xdr:rowOff>1743075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1743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1"/>
  <sheetViews>
    <sheetView tabSelected="1" zoomScaleSheetLayoutView="100" workbookViewId="0" topLeftCell="A1">
      <pane ySplit="2" topLeftCell="A60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14.00390625" style="1" customWidth="1"/>
    <col min="2" max="2" width="57.140625" style="2" customWidth="1"/>
    <col min="3" max="3" width="9.28125" style="2" customWidth="1"/>
    <col min="4" max="4" width="10.57421875" style="3" customWidth="1"/>
    <col min="5" max="5" width="11.7109375" style="3" customWidth="1"/>
    <col min="6" max="6" width="20.140625" style="3" customWidth="1"/>
    <col min="7" max="7" width="10.421875" style="3" customWidth="1"/>
    <col min="8" max="8" width="15.421875" style="0" customWidth="1"/>
    <col min="9" max="9" width="19.00390625" style="0" customWidth="1"/>
    <col min="10" max="10" width="20.00390625" style="0" customWidth="1"/>
  </cols>
  <sheetData>
    <row r="1" spans="2:21" s="4" customFormat="1" ht="137.25" customHeight="1">
      <c r="B1" s="5" t="s">
        <v>0</v>
      </c>
      <c r="C1" s="5"/>
      <c r="D1" s="5"/>
      <c r="E1" s="5"/>
      <c r="F1" s="5"/>
      <c r="G1" s="5"/>
      <c r="H1" s="6" t="s">
        <v>1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8" ht="40.5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9" t="s">
        <v>8</v>
      </c>
      <c r="H2" s="10"/>
    </row>
    <row r="3" spans="1:8" ht="12" customHeight="1">
      <c r="A3" s="11"/>
      <c r="B3" s="12"/>
      <c r="C3" s="12"/>
      <c r="D3" s="12"/>
      <c r="E3" s="12"/>
      <c r="F3" s="12"/>
      <c r="G3" s="13"/>
      <c r="H3" s="10"/>
    </row>
    <row r="4" spans="1:8" ht="12" customHeight="1">
      <c r="A4" s="14"/>
      <c r="B4" s="15" t="s">
        <v>9</v>
      </c>
      <c r="C4" s="16"/>
      <c r="D4" s="16"/>
      <c r="E4" s="16"/>
      <c r="F4" s="16"/>
      <c r="G4" s="17"/>
      <c r="H4" s="10"/>
    </row>
    <row r="5" spans="1:8" ht="15">
      <c r="A5" s="11"/>
      <c r="B5" s="12"/>
      <c r="C5" s="12"/>
      <c r="D5" s="12"/>
      <c r="E5" s="12"/>
      <c r="F5" s="12"/>
      <c r="G5" s="13"/>
      <c r="H5" s="10"/>
    </row>
    <row r="6" spans="1:8" ht="15">
      <c r="A6" s="18"/>
      <c r="B6" s="19" t="s">
        <v>10</v>
      </c>
      <c r="C6" s="19"/>
      <c r="D6" s="20"/>
      <c r="E6" s="20"/>
      <c r="F6" s="20"/>
      <c r="G6" s="21"/>
      <c r="H6" s="10"/>
    </row>
    <row r="7" spans="1:9" ht="12.75">
      <c r="A7" s="22" t="s">
        <v>11</v>
      </c>
      <c r="B7" s="23" t="s">
        <v>12</v>
      </c>
      <c r="C7" s="23">
        <v>100</v>
      </c>
      <c r="D7" s="24">
        <v>1000</v>
      </c>
      <c r="E7" s="25">
        <v>15.42</v>
      </c>
      <c r="F7" s="25">
        <f aca="true" t="shared" si="0" ref="F7:F16">D7*E7</f>
        <v>15420</v>
      </c>
      <c r="G7" s="26"/>
      <c r="H7" s="10"/>
      <c r="I7" s="27"/>
    </row>
    <row r="8" spans="1:9" ht="12.75">
      <c r="A8" s="22" t="s">
        <v>13</v>
      </c>
      <c r="B8" s="23" t="s">
        <v>14</v>
      </c>
      <c r="C8" s="23">
        <v>100</v>
      </c>
      <c r="D8" s="24">
        <v>1000</v>
      </c>
      <c r="E8" s="25">
        <v>15.42</v>
      </c>
      <c r="F8" s="25">
        <f t="shared" si="0"/>
        <v>15420</v>
      </c>
      <c r="G8" s="26"/>
      <c r="H8" s="10"/>
      <c r="I8" s="27"/>
    </row>
    <row r="9" spans="1:9" ht="12.75">
      <c r="A9" s="22" t="s">
        <v>15</v>
      </c>
      <c r="B9" s="23" t="s">
        <v>16</v>
      </c>
      <c r="C9" s="23">
        <v>100</v>
      </c>
      <c r="D9" s="24">
        <v>1000</v>
      </c>
      <c r="E9" s="25">
        <v>15.42</v>
      </c>
      <c r="F9" s="25">
        <f t="shared" si="0"/>
        <v>15420</v>
      </c>
      <c r="G9" s="26"/>
      <c r="H9" s="10"/>
      <c r="I9" s="27"/>
    </row>
    <row r="10" spans="1:9" ht="12.75">
      <c r="A10" s="22" t="s">
        <v>17</v>
      </c>
      <c r="B10" s="23" t="s">
        <v>18</v>
      </c>
      <c r="C10" s="23">
        <v>100</v>
      </c>
      <c r="D10" s="24">
        <v>800</v>
      </c>
      <c r="E10" s="25">
        <v>15.42</v>
      </c>
      <c r="F10" s="25">
        <f t="shared" si="0"/>
        <v>12336</v>
      </c>
      <c r="G10" s="26"/>
      <c r="H10" s="10"/>
      <c r="I10" s="27"/>
    </row>
    <row r="11" spans="1:9" ht="12.75">
      <c r="A11" s="22" t="s">
        <v>19</v>
      </c>
      <c r="B11" s="23" t="s">
        <v>20</v>
      </c>
      <c r="C11" s="23">
        <v>100</v>
      </c>
      <c r="D11" s="24">
        <v>800</v>
      </c>
      <c r="E11" s="25">
        <v>15.42</v>
      </c>
      <c r="F11" s="25">
        <f t="shared" si="0"/>
        <v>12336</v>
      </c>
      <c r="G11" s="26"/>
      <c r="H11" s="10"/>
      <c r="I11" s="27"/>
    </row>
    <row r="12" spans="1:9" ht="12.75">
      <c r="A12" s="22" t="s">
        <v>21</v>
      </c>
      <c r="B12" s="23" t="s">
        <v>22</v>
      </c>
      <c r="C12" s="23">
        <v>100</v>
      </c>
      <c r="D12" s="24">
        <v>800</v>
      </c>
      <c r="E12" s="25">
        <v>15.42</v>
      </c>
      <c r="F12" s="25">
        <f t="shared" si="0"/>
        <v>12336</v>
      </c>
      <c r="G12" s="26"/>
      <c r="H12" s="10"/>
      <c r="I12" s="27"/>
    </row>
    <row r="13" spans="1:9" ht="12.75">
      <c r="A13" s="22" t="s">
        <v>23</v>
      </c>
      <c r="B13" s="23" t="s">
        <v>24</v>
      </c>
      <c r="C13" s="23">
        <v>100</v>
      </c>
      <c r="D13" s="24">
        <v>800</v>
      </c>
      <c r="E13" s="25">
        <v>15.42</v>
      </c>
      <c r="F13" s="25">
        <f t="shared" si="0"/>
        <v>12336</v>
      </c>
      <c r="G13" s="26"/>
      <c r="H13" s="10"/>
      <c r="I13" s="27"/>
    </row>
    <row r="14" spans="1:9" ht="12.75">
      <c r="A14" s="22" t="s">
        <v>25</v>
      </c>
      <c r="B14" s="23" t="s">
        <v>26</v>
      </c>
      <c r="C14" s="23">
        <v>100</v>
      </c>
      <c r="D14" s="24">
        <v>600</v>
      </c>
      <c r="E14" s="25">
        <v>15.42</v>
      </c>
      <c r="F14" s="25">
        <f t="shared" si="0"/>
        <v>9252</v>
      </c>
      <c r="G14" s="26"/>
      <c r="H14" s="10"/>
      <c r="I14" s="27"/>
    </row>
    <row r="15" spans="1:9" ht="12.75">
      <c r="A15" s="28" t="s">
        <v>27</v>
      </c>
      <c r="B15" s="23" t="s">
        <v>28</v>
      </c>
      <c r="C15" s="23">
        <v>100</v>
      </c>
      <c r="D15" s="24">
        <v>600</v>
      </c>
      <c r="E15" s="25">
        <v>15.42</v>
      </c>
      <c r="F15" s="25">
        <f t="shared" si="0"/>
        <v>9252</v>
      </c>
      <c r="G15" s="26"/>
      <c r="H15" s="10"/>
      <c r="I15" s="27"/>
    </row>
    <row r="16" spans="1:9" ht="12.75">
      <c r="A16" s="28" t="s">
        <v>29</v>
      </c>
      <c r="B16" s="23" t="s">
        <v>30</v>
      </c>
      <c r="C16" s="23">
        <v>100</v>
      </c>
      <c r="D16" s="24">
        <v>600</v>
      </c>
      <c r="E16" s="25">
        <v>15.42</v>
      </c>
      <c r="F16" s="25">
        <f t="shared" si="0"/>
        <v>9252</v>
      </c>
      <c r="G16" s="26"/>
      <c r="H16" s="10"/>
      <c r="I16" s="27"/>
    </row>
    <row r="17" spans="1:9" ht="12.75">
      <c r="A17" s="18"/>
      <c r="B17" s="19" t="s">
        <v>31</v>
      </c>
      <c r="C17" s="19"/>
      <c r="D17" s="29"/>
      <c r="E17" s="30"/>
      <c r="F17" s="30"/>
      <c r="G17" s="31"/>
      <c r="H17" s="10"/>
      <c r="I17" s="27"/>
    </row>
    <row r="18" spans="1:9" ht="12.75">
      <c r="A18" s="22">
        <v>2012185</v>
      </c>
      <c r="B18" s="23" t="s">
        <v>32</v>
      </c>
      <c r="C18" s="23">
        <v>100</v>
      </c>
      <c r="D18" s="24">
        <v>1000</v>
      </c>
      <c r="E18" s="25">
        <v>15.42</v>
      </c>
      <c r="F18" s="25">
        <f aca="true" t="shared" si="1" ref="F18:F24">D18*E18</f>
        <v>15420</v>
      </c>
      <c r="G18" s="26"/>
      <c r="H18" s="10"/>
      <c r="I18" s="27"/>
    </row>
    <row r="19" spans="1:9" ht="12.75">
      <c r="A19" s="22" t="s">
        <v>33</v>
      </c>
      <c r="B19" s="23" t="s">
        <v>34</v>
      </c>
      <c r="C19" s="23">
        <v>100</v>
      </c>
      <c r="D19" s="24">
        <v>1000</v>
      </c>
      <c r="E19" s="25">
        <v>15.42</v>
      </c>
      <c r="F19" s="25">
        <f t="shared" si="1"/>
        <v>15420</v>
      </c>
      <c r="G19" s="26"/>
      <c r="H19" s="10"/>
      <c r="I19" s="27"/>
    </row>
    <row r="20" spans="1:9" ht="12.75">
      <c r="A20" s="22" t="s">
        <v>35</v>
      </c>
      <c r="B20" s="23" t="s">
        <v>36</v>
      </c>
      <c r="C20" s="23">
        <v>100</v>
      </c>
      <c r="D20" s="24">
        <v>1000</v>
      </c>
      <c r="E20" s="25">
        <v>15.42</v>
      </c>
      <c r="F20" s="25">
        <f t="shared" si="1"/>
        <v>15420</v>
      </c>
      <c r="G20" s="26"/>
      <c r="H20" s="10"/>
      <c r="I20" s="27"/>
    </row>
    <row r="21" spans="1:9" ht="12.75">
      <c r="A21" s="22" t="s">
        <v>37</v>
      </c>
      <c r="B21" s="23" t="s">
        <v>38</v>
      </c>
      <c r="C21" s="23">
        <v>100</v>
      </c>
      <c r="D21" s="24">
        <v>800</v>
      </c>
      <c r="E21" s="25">
        <v>15.42</v>
      </c>
      <c r="F21" s="25">
        <f t="shared" si="1"/>
        <v>12336</v>
      </c>
      <c r="G21" s="26"/>
      <c r="H21" s="10"/>
      <c r="I21" s="27"/>
    </row>
    <row r="22" spans="1:9" ht="12.75">
      <c r="A22" s="22" t="s">
        <v>39</v>
      </c>
      <c r="B22" s="23" t="s">
        <v>40</v>
      </c>
      <c r="C22" s="23">
        <v>100</v>
      </c>
      <c r="D22" s="24">
        <v>1000</v>
      </c>
      <c r="E22" s="25">
        <v>15.42</v>
      </c>
      <c r="F22" s="25">
        <f t="shared" si="1"/>
        <v>15420</v>
      </c>
      <c r="G22" s="26"/>
      <c r="H22" s="10"/>
      <c r="I22" s="27"/>
    </row>
    <row r="23" spans="1:9" ht="12.75">
      <c r="A23" s="22" t="s">
        <v>41</v>
      </c>
      <c r="B23" s="23" t="s">
        <v>42</v>
      </c>
      <c r="C23" s="23">
        <v>100</v>
      </c>
      <c r="D23" s="24">
        <v>800</v>
      </c>
      <c r="E23" s="25">
        <v>15.42</v>
      </c>
      <c r="F23" s="25">
        <f t="shared" si="1"/>
        <v>12336</v>
      </c>
      <c r="G23" s="26"/>
      <c r="H23" s="10"/>
      <c r="I23" s="27"/>
    </row>
    <row r="24" spans="1:9" ht="12.75">
      <c r="A24" s="22" t="s">
        <v>43</v>
      </c>
      <c r="B24" s="23" t="s">
        <v>44</v>
      </c>
      <c r="C24" s="23">
        <v>100</v>
      </c>
      <c r="D24" s="24">
        <v>800</v>
      </c>
      <c r="E24" s="25">
        <v>15.42</v>
      </c>
      <c r="F24" s="25">
        <f t="shared" si="1"/>
        <v>12336</v>
      </c>
      <c r="G24" s="26"/>
      <c r="H24" s="10"/>
      <c r="I24" s="27"/>
    </row>
    <row r="25" spans="1:9" ht="12.75">
      <c r="A25" s="18"/>
      <c r="B25" s="19" t="s">
        <v>45</v>
      </c>
      <c r="C25" s="19"/>
      <c r="D25" s="29"/>
      <c r="E25" s="30"/>
      <c r="F25" s="30"/>
      <c r="G25" s="31"/>
      <c r="H25" s="10"/>
      <c r="I25" s="27"/>
    </row>
    <row r="26" spans="1:9" ht="12.75">
      <c r="A26" s="22" t="s">
        <v>46</v>
      </c>
      <c r="B26" s="23" t="s">
        <v>47</v>
      </c>
      <c r="C26" s="23">
        <v>100</v>
      </c>
      <c r="D26" s="24">
        <v>800</v>
      </c>
      <c r="E26" s="25">
        <v>21.13</v>
      </c>
      <c r="F26" s="25">
        <f>D26*E26</f>
        <v>16904</v>
      </c>
      <c r="G26" s="26"/>
      <c r="H26" s="10"/>
      <c r="I26" s="27"/>
    </row>
    <row r="27" spans="1:9" ht="12.75">
      <c r="A27" s="22" t="s">
        <v>48</v>
      </c>
      <c r="B27" s="23" t="s">
        <v>49</v>
      </c>
      <c r="C27" s="23">
        <v>100</v>
      </c>
      <c r="D27" s="24">
        <v>800</v>
      </c>
      <c r="E27" s="25">
        <v>21.13</v>
      </c>
      <c r="F27" s="25">
        <f>D27*E27</f>
        <v>16904</v>
      </c>
      <c r="G27" s="26"/>
      <c r="H27" s="10"/>
      <c r="I27" s="27"/>
    </row>
    <row r="28" spans="1:9" ht="12.75">
      <c r="A28" s="22" t="s">
        <v>50</v>
      </c>
      <c r="B28" s="23" t="s">
        <v>51</v>
      </c>
      <c r="C28" s="23">
        <v>100</v>
      </c>
      <c r="D28" s="24">
        <v>800</v>
      </c>
      <c r="E28" s="25">
        <v>21.13</v>
      </c>
      <c r="F28" s="25">
        <f>D28*E28</f>
        <v>16904</v>
      </c>
      <c r="G28" s="26"/>
      <c r="H28" s="10"/>
      <c r="I28" s="27"/>
    </row>
    <row r="29" spans="1:9" ht="12.75">
      <c r="A29" s="22" t="s">
        <v>52</v>
      </c>
      <c r="B29" s="23" t="s">
        <v>53</v>
      </c>
      <c r="C29" s="23">
        <v>100</v>
      </c>
      <c r="D29" s="24">
        <v>800</v>
      </c>
      <c r="E29" s="25">
        <v>21.13</v>
      </c>
      <c r="F29" s="25">
        <f>D29*E29</f>
        <v>16904</v>
      </c>
      <c r="G29" s="26"/>
      <c r="H29" s="10"/>
      <c r="I29" s="27"/>
    </row>
    <row r="30" spans="1:9" ht="12.75">
      <c r="A30" s="22" t="s">
        <v>54</v>
      </c>
      <c r="B30" s="23" t="s">
        <v>55</v>
      </c>
      <c r="C30" s="23">
        <v>100</v>
      </c>
      <c r="D30" s="24">
        <v>600</v>
      </c>
      <c r="E30" s="25">
        <v>21.13</v>
      </c>
      <c r="F30" s="25">
        <f>D30*E30</f>
        <v>12678</v>
      </c>
      <c r="G30" s="26"/>
      <c r="H30" s="10"/>
      <c r="I30" s="27"/>
    </row>
    <row r="31" spans="1:9" ht="12.75">
      <c r="A31" s="18"/>
      <c r="B31" s="19" t="s">
        <v>56</v>
      </c>
      <c r="C31" s="19"/>
      <c r="D31" s="29"/>
      <c r="E31" s="30"/>
      <c r="F31" s="30"/>
      <c r="G31" s="31"/>
      <c r="H31" s="10"/>
      <c r="I31" s="27"/>
    </row>
    <row r="32" spans="1:9" ht="12.75">
      <c r="A32" s="22">
        <v>12001185</v>
      </c>
      <c r="B32" s="23" t="s">
        <v>57</v>
      </c>
      <c r="C32" s="23">
        <v>100</v>
      </c>
      <c r="D32" s="24">
        <v>1000</v>
      </c>
      <c r="E32" s="25">
        <v>18.42</v>
      </c>
      <c r="F32" s="25">
        <f aca="true" t="shared" si="2" ref="F32:F49">D32*E32</f>
        <v>18420</v>
      </c>
      <c r="G32" s="26"/>
      <c r="H32" s="10"/>
      <c r="I32" s="27"/>
    </row>
    <row r="33" spans="1:9" ht="12.75">
      <c r="A33" s="22">
        <v>12002185</v>
      </c>
      <c r="B33" s="23" t="s">
        <v>58</v>
      </c>
      <c r="C33" s="23">
        <v>100</v>
      </c>
      <c r="D33" s="24">
        <v>1000</v>
      </c>
      <c r="E33" s="25">
        <v>18.42</v>
      </c>
      <c r="F33" s="25">
        <f t="shared" si="2"/>
        <v>18420</v>
      </c>
      <c r="G33" s="26"/>
      <c r="H33" s="10"/>
      <c r="I33" s="27"/>
    </row>
    <row r="34" spans="1:9" ht="12.75">
      <c r="A34" s="22">
        <v>12003185</v>
      </c>
      <c r="B34" s="23" t="s">
        <v>59</v>
      </c>
      <c r="C34" s="23">
        <v>100</v>
      </c>
      <c r="D34" s="24">
        <v>1000</v>
      </c>
      <c r="E34" s="25">
        <v>18.42</v>
      </c>
      <c r="F34" s="25">
        <f t="shared" si="2"/>
        <v>18420</v>
      </c>
      <c r="G34" s="26"/>
      <c r="H34" s="10"/>
      <c r="I34" s="27"/>
    </row>
    <row r="35" spans="1:10" ht="13.5">
      <c r="A35" s="22">
        <v>12062185</v>
      </c>
      <c r="B35" s="23" t="s">
        <v>60</v>
      </c>
      <c r="C35" s="23">
        <v>100</v>
      </c>
      <c r="D35" s="24">
        <v>1000</v>
      </c>
      <c r="E35" s="25">
        <v>18.42</v>
      </c>
      <c r="F35" s="25">
        <f t="shared" si="2"/>
        <v>18420</v>
      </c>
      <c r="G35" s="26"/>
      <c r="H35" s="10"/>
      <c r="I35" s="27"/>
      <c r="J35" s="32"/>
    </row>
    <row r="36" spans="1:10" ht="13.5">
      <c r="A36" s="22">
        <v>12078185</v>
      </c>
      <c r="B36" s="23" t="s">
        <v>61</v>
      </c>
      <c r="C36" s="23">
        <v>100</v>
      </c>
      <c r="D36" s="24">
        <v>1000</v>
      </c>
      <c r="E36" s="25">
        <v>18.42</v>
      </c>
      <c r="F36" s="25">
        <f t="shared" si="2"/>
        <v>18420</v>
      </c>
      <c r="G36" s="26"/>
      <c r="H36" s="10"/>
      <c r="I36" s="27"/>
      <c r="J36" s="32"/>
    </row>
    <row r="37" spans="1:10" ht="13.5">
      <c r="A37" s="22" t="s">
        <v>62</v>
      </c>
      <c r="B37" s="23" t="s">
        <v>63</v>
      </c>
      <c r="C37" s="23">
        <v>100</v>
      </c>
      <c r="D37" s="24">
        <v>800</v>
      </c>
      <c r="E37" s="25">
        <v>18.42</v>
      </c>
      <c r="F37" s="25">
        <f t="shared" si="2"/>
        <v>14736.000000000002</v>
      </c>
      <c r="G37" s="26"/>
      <c r="H37" s="10"/>
      <c r="I37" s="27"/>
      <c r="J37" s="32"/>
    </row>
    <row r="38" spans="1:10" ht="13.5">
      <c r="A38" s="22" t="s">
        <v>64</v>
      </c>
      <c r="B38" s="23" t="s">
        <v>65</v>
      </c>
      <c r="C38" s="23">
        <v>100</v>
      </c>
      <c r="D38" s="24">
        <v>800</v>
      </c>
      <c r="E38" s="25">
        <v>18.42</v>
      </c>
      <c r="F38" s="25">
        <f t="shared" si="2"/>
        <v>14736.000000000002</v>
      </c>
      <c r="G38" s="26"/>
      <c r="H38" s="10"/>
      <c r="I38" s="27"/>
      <c r="J38" s="32"/>
    </row>
    <row r="39" spans="1:10" ht="13.5">
      <c r="A39" s="22" t="s">
        <v>66</v>
      </c>
      <c r="B39" s="23" t="s">
        <v>67</v>
      </c>
      <c r="C39" s="23">
        <v>100</v>
      </c>
      <c r="D39" s="24">
        <v>800</v>
      </c>
      <c r="E39" s="25">
        <v>18.42</v>
      </c>
      <c r="F39" s="25">
        <f t="shared" si="2"/>
        <v>14736.000000000002</v>
      </c>
      <c r="G39" s="26"/>
      <c r="H39" s="10"/>
      <c r="I39" s="27"/>
      <c r="J39" s="32"/>
    </row>
    <row r="40" spans="1:10" ht="13.5">
      <c r="A40" s="22" t="s">
        <v>68</v>
      </c>
      <c r="B40" s="23" t="s">
        <v>69</v>
      </c>
      <c r="C40" s="23">
        <v>100</v>
      </c>
      <c r="D40" s="24">
        <v>800</v>
      </c>
      <c r="E40" s="25">
        <v>18.42</v>
      </c>
      <c r="F40" s="25">
        <f t="shared" si="2"/>
        <v>14736.000000000002</v>
      </c>
      <c r="G40" s="26"/>
      <c r="H40" s="10"/>
      <c r="I40" s="27"/>
      <c r="J40" s="32"/>
    </row>
    <row r="41" spans="1:10" ht="13.5">
      <c r="A41" s="22">
        <v>12039185</v>
      </c>
      <c r="B41" s="23" t="s">
        <v>70</v>
      </c>
      <c r="C41" s="23">
        <v>100</v>
      </c>
      <c r="D41" s="24">
        <v>600</v>
      </c>
      <c r="E41" s="25">
        <v>26.7</v>
      </c>
      <c r="F41" s="25">
        <f t="shared" si="2"/>
        <v>16020</v>
      </c>
      <c r="G41" s="26"/>
      <c r="H41" s="10"/>
      <c r="I41" s="27"/>
      <c r="J41" s="32"/>
    </row>
    <row r="42" spans="1:10" ht="13.5">
      <c r="A42" s="22" t="s">
        <v>71</v>
      </c>
      <c r="B42" s="23" t="s">
        <v>72</v>
      </c>
      <c r="C42" s="23">
        <v>100</v>
      </c>
      <c r="D42" s="24">
        <v>600</v>
      </c>
      <c r="E42" s="25">
        <v>26.7</v>
      </c>
      <c r="F42" s="25">
        <f t="shared" si="2"/>
        <v>16020</v>
      </c>
      <c r="G42" s="26"/>
      <c r="H42" s="10"/>
      <c r="I42" s="27"/>
      <c r="J42" s="32"/>
    </row>
    <row r="43" spans="1:10" ht="13.5">
      <c r="A43" s="22">
        <v>12048185</v>
      </c>
      <c r="B43" s="23" t="s">
        <v>73</v>
      </c>
      <c r="C43" s="23">
        <v>100</v>
      </c>
      <c r="D43" s="24">
        <v>600</v>
      </c>
      <c r="E43" s="25">
        <v>26.7</v>
      </c>
      <c r="F43" s="25">
        <f t="shared" si="2"/>
        <v>16020</v>
      </c>
      <c r="G43" s="26"/>
      <c r="H43" s="10"/>
      <c r="I43" s="27"/>
      <c r="J43" s="32"/>
    </row>
    <row r="44" spans="1:10" ht="13.5">
      <c r="A44" s="22">
        <v>12086185</v>
      </c>
      <c r="B44" s="23" t="s">
        <v>74</v>
      </c>
      <c r="C44" s="23">
        <v>100</v>
      </c>
      <c r="D44" s="24">
        <v>600</v>
      </c>
      <c r="E44" s="25">
        <v>26.7</v>
      </c>
      <c r="F44" s="25">
        <f t="shared" si="2"/>
        <v>16020</v>
      </c>
      <c r="G44" s="26"/>
      <c r="H44" s="10"/>
      <c r="I44" s="27"/>
      <c r="J44" s="32"/>
    </row>
    <row r="45" spans="1:10" ht="13.5">
      <c r="A45" s="22">
        <v>12088185</v>
      </c>
      <c r="B45" s="23" t="s">
        <v>75</v>
      </c>
      <c r="C45" s="23">
        <v>100</v>
      </c>
      <c r="D45" s="24">
        <v>600</v>
      </c>
      <c r="E45" s="25">
        <v>26.7</v>
      </c>
      <c r="F45" s="25">
        <f t="shared" si="2"/>
        <v>16020</v>
      </c>
      <c r="G45" s="26"/>
      <c r="H45" s="10"/>
      <c r="I45" s="27"/>
      <c r="J45" s="32"/>
    </row>
    <row r="46" spans="1:10" ht="13.5">
      <c r="A46" s="22">
        <v>12090185</v>
      </c>
      <c r="B46" s="23" t="s">
        <v>76</v>
      </c>
      <c r="C46" s="23">
        <v>100</v>
      </c>
      <c r="D46" s="24">
        <v>600</v>
      </c>
      <c r="E46" s="25">
        <v>26.7</v>
      </c>
      <c r="F46" s="25">
        <f t="shared" si="2"/>
        <v>16020</v>
      </c>
      <c r="G46" s="26"/>
      <c r="H46" s="10"/>
      <c r="I46" s="27"/>
      <c r="J46" s="32"/>
    </row>
    <row r="47" spans="1:10" ht="13.5">
      <c r="A47" s="22">
        <v>12091185</v>
      </c>
      <c r="B47" s="23" t="s">
        <v>77</v>
      </c>
      <c r="C47" s="23">
        <v>100</v>
      </c>
      <c r="D47" s="24">
        <v>600</v>
      </c>
      <c r="E47" s="25">
        <v>26.7</v>
      </c>
      <c r="F47" s="25">
        <f t="shared" si="2"/>
        <v>16020</v>
      </c>
      <c r="G47" s="26"/>
      <c r="H47" s="10"/>
      <c r="I47" s="27"/>
      <c r="J47" s="32"/>
    </row>
    <row r="48" spans="1:10" ht="13.5">
      <c r="A48" s="22">
        <v>12037185</v>
      </c>
      <c r="B48" s="23" t="s">
        <v>78</v>
      </c>
      <c r="C48" s="23">
        <v>100</v>
      </c>
      <c r="D48" s="24">
        <v>600</v>
      </c>
      <c r="E48" s="25">
        <v>26.7</v>
      </c>
      <c r="F48" s="25">
        <f t="shared" si="2"/>
        <v>16020</v>
      </c>
      <c r="G48" s="26"/>
      <c r="H48" s="10"/>
      <c r="I48" s="27"/>
      <c r="J48" s="32"/>
    </row>
    <row r="49" spans="1:10" ht="13.5">
      <c r="A49" s="33">
        <v>12036185</v>
      </c>
      <c r="B49" s="23" t="s">
        <v>79</v>
      </c>
      <c r="C49" s="23">
        <v>100</v>
      </c>
      <c r="D49" s="24">
        <v>600</v>
      </c>
      <c r="E49" s="25">
        <v>26.7</v>
      </c>
      <c r="F49" s="25">
        <f t="shared" si="2"/>
        <v>16020</v>
      </c>
      <c r="G49" s="26"/>
      <c r="H49" s="10"/>
      <c r="I49" s="27"/>
      <c r="J49" s="32"/>
    </row>
    <row r="50" spans="1:9" ht="12.75">
      <c r="A50" s="18"/>
      <c r="B50" s="19" t="s">
        <v>80</v>
      </c>
      <c r="C50" s="19"/>
      <c r="D50" s="29"/>
      <c r="E50" s="30"/>
      <c r="F50" s="30"/>
      <c r="G50" s="31"/>
      <c r="H50" s="10"/>
      <c r="I50" s="27"/>
    </row>
    <row r="51" spans="1:9" s="4" customFormat="1" ht="12.75">
      <c r="A51" s="22">
        <v>10008185</v>
      </c>
      <c r="B51" s="23" t="s">
        <v>81</v>
      </c>
      <c r="C51" s="23">
        <v>50</v>
      </c>
      <c r="D51" s="24">
        <v>300</v>
      </c>
      <c r="E51" s="25">
        <v>65.97</v>
      </c>
      <c r="F51" s="25">
        <f aca="true" t="shared" si="3" ref="F51:F62">D51*E51</f>
        <v>19791</v>
      </c>
      <c r="G51" s="26"/>
      <c r="H51" s="10"/>
      <c r="I51" s="27"/>
    </row>
    <row r="52" spans="1:9" ht="12.75">
      <c r="A52" s="34">
        <v>10009185</v>
      </c>
      <c r="B52" s="23" t="s">
        <v>82</v>
      </c>
      <c r="C52" s="23">
        <v>50</v>
      </c>
      <c r="D52" s="24">
        <v>300</v>
      </c>
      <c r="E52" s="25">
        <v>65.97</v>
      </c>
      <c r="F52" s="25">
        <f t="shared" si="3"/>
        <v>19791</v>
      </c>
      <c r="G52" s="26"/>
      <c r="H52" s="10"/>
      <c r="I52" s="27"/>
    </row>
    <row r="53" spans="1:9" ht="12.75">
      <c r="A53" s="22">
        <v>10010185</v>
      </c>
      <c r="B53" s="23" t="s">
        <v>83</v>
      </c>
      <c r="C53" s="23">
        <v>50</v>
      </c>
      <c r="D53" s="24">
        <v>300</v>
      </c>
      <c r="E53" s="25">
        <v>65.97</v>
      </c>
      <c r="F53" s="25">
        <f t="shared" si="3"/>
        <v>19791</v>
      </c>
      <c r="G53" s="26"/>
      <c r="H53" s="10"/>
      <c r="I53" s="27"/>
    </row>
    <row r="54" spans="1:9" ht="12.75">
      <c r="A54" s="34">
        <v>10012185</v>
      </c>
      <c r="B54" s="23" t="s">
        <v>84</v>
      </c>
      <c r="C54" s="23">
        <v>100</v>
      </c>
      <c r="D54" s="24">
        <v>400</v>
      </c>
      <c r="E54" s="25">
        <v>60.55</v>
      </c>
      <c r="F54" s="25">
        <f t="shared" si="3"/>
        <v>24220</v>
      </c>
      <c r="G54" s="26"/>
      <c r="H54" s="10"/>
      <c r="I54" s="27"/>
    </row>
    <row r="55" spans="1:9" ht="12.75">
      <c r="A55" s="34">
        <v>10013185</v>
      </c>
      <c r="B55" s="23" t="s">
        <v>85</v>
      </c>
      <c r="C55" s="23">
        <v>100</v>
      </c>
      <c r="D55" s="24">
        <v>400</v>
      </c>
      <c r="E55" s="25">
        <v>60.55</v>
      </c>
      <c r="F55" s="25">
        <f t="shared" si="3"/>
        <v>24220</v>
      </c>
      <c r="G55" s="26"/>
      <c r="H55" s="10"/>
      <c r="I55" s="27"/>
    </row>
    <row r="56" spans="1:9" ht="12.75">
      <c r="A56" s="34">
        <v>10014185</v>
      </c>
      <c r="B56" s="23" t="s">
        <v>86</v>
      </c>
      <c r="C56" s="23">
        <v>50</v>
      </c>
      <c r="D56" s="24">
        <v>300</v>
      </c>
      <c r="E56" s="25">
        <v>60.55</v>
      </c>
      <c r="F56" s="25">
        <f t="shared" si="3"/>
        <v>18165</v>
      </c>
      <c r="G56" s="26"/>
      <c r="H56" s="10"/>
      <c r="I56" s="27"/>
    </row>
    <row r="57" spans="1:9" ht="12.75">
      <c r="A57" s="22">
        <v>10015185</v>
      </c>
      <c r="B57" s="23" t="s">
        <v>87</v>
      </c>
      <c r="C57" s="23">
        <v>50</v>
      </c>
      <c r="D57" s="24">
        <v>300</v>
      </c>
      <c r="E57" s="25">
        <v>60.55</v>
      </c>
      <c r="F57" s="25">
        <f t="shared" si="3"/>
        <v>18165</v>
      </c>
      <c r="G57" s="26"/>
      <c r="H57" s="10"/>
      <c r="I57" s="27"/>
    </row>
    <row r="58" spans="1:9" ht="12.75">
      <c r="A58" s="34">
        <v>10016185</v>
      </c>
      <c r="B58" s="23" t="s">
        <v>88</v>
      </c>
      <c r="C58" s="23">
        <v>50</v>
      </c>
      <c r="D58" s="24">
        <v>300</v>
      </c>
      <c r="E58" s="25">
        <v>60.55</v>
      </c>
      <c r="F58" s="25">
        <f t="shared" si="3"/>
        <v>18165</v>
      </c>
      <c r="G58" s="26"/>
      <c r="H58" s="10"/>
      <c r="I58" s="27"/>
    </row>
    <row r="59" spans="1:9" ht="12.75">
      <c r="A59" s="34">
        <v>11003185</v>
      </c>
      <c r="B59" s="23" t="s">
        <v>89</v>
      </c>
      <c r="C59" s="23">
        <v>100</v>
      </c>
      <c r="D59" s="24">
        <v>400</v>
      </c>
      <c r="E59" s="25">
        <v>72.83</v>
      </c>
      <c r="F59" s="25">
        <f t="shared" si="3"/>
        <v>29132</v>
      </c>
      <c r="G59" s="26"/>
      <c r="H59" s="10"/>
      <c r="I59" s="27"/>
    </row>
    <row r="60" spans="1:9" ht="12.75">
      <c r="A60" s="22">
        <v>11004185</v>
      </c>
      <c r="B60" s="23" t="s">
        <v>90</v>
      </c>
      <c r="C60" s="23">
        <v>50</v>
      </c>
      <c r="D60" s="24">
        <v>300</v>
      </c>
      <c r="E60" s="25">
        <v>72.83</v>
      </c>
      <c r="F60" s="25">
        <f t="shared" si="3"/>
        <v>21849</v>
      </c>
      <c r="G60" s="26"/>
      <c r="H60" s="10"/>
      <c r="I60" s="27"/>
    </row>
    <row r="61" spans="1:9" ht="12.75">
      <c r="A61" s="34">
        <v>11005185</v>
      </c>
      <c r="B61" s="23" t="s">
        <v>91</v>
      </c>
      <c r="C61" s="23">
        <v>50</v>
      </c>
      <c r="D61" s="24">
        <v>300</v>
      </c>
      <c r="E61" s="25">
        <v>72.83</v>
      </c>
      <c r="F61" s="25">
        <f t="shared" si="3"/>
        <v>21849</v>
      </c>
      <c r="G61" s="26"/>
      <c r="H61" s="10"/>
      <c r="I61" s="27"/>
    </row>
    <row r="62" spans="1:9" ht="12.75">
      <c r="A62" s="34">
        <v>11006185</v>
      </c>
      <c r="B62" s="23" t="s">
        <v>92</v>
      </c>
      <c r="C62" s="23">
        <v>50</v>
      </c>
      <c r="D62" s="24">
        <v>300</v>
      </c>
      <c r="E62" s="25">
        <v>72.83</v>
      </c>
      <c r="F62" s="25">
        <f t="shared" si="3"/>
        <v>21849</v>
      </c>
      <c r="G62" s="26"/>
      <c r="H62" s="10"/>
      <c r="I62" s="27"/>
    </row>
    <row r="63" spans="1:9" ht="12.75">
      <c r="A63" s="35"/>
      <c r="B63" s="19" t="s">
        <v>93</v>
      </c>
      <c r="C63" s="19"/>
      <c r="D63" s="36"/>
      <c r="E63" s="37"/>
      <c r="F63" s="37"/>
      <c r="G63" s="38"/>
      <c r="H63" s="10"/>
      <c r="I63" s="27"/>
    </row>
    <row r="64" spans="1:9" ht="12.75">
      <c r="A64" s="22">
        <v>14003182</v>
      </c>
      <c r="B64" s="23" t="s">
        <v>94</v>
      </c>
      <c r="C64" s="23">
        <v>100</v>
      </c>
      <c r="D64" s="24">
        <v>600</v>
      </c>
      <c r="E64" s="25">
        <v>18.14</v>
      </c>
      <c r="F64" s="25">
        <f>D64*E64</f>
        <v>10884</v>
      </c>
      <c r="G64" s="26"/>
      <c r="H64" s="10"/>
      <c r="I64" s="27"/>
    </row>
    <row r="65" spans="1:9" ht="12.75">
      <c r="A65" s="34">
        <v>14012182</v>
      </c>
      <c r="B65" s="23" t="s">
        <v>95</v>
      </c>
      <c r="C65" s="23">
        <v>100</v>
      </c>
      <c r="D65" s="24">
        <v>600</v>
      </c>
      <c r="E65" s="25">
        <v>18.14</v>
      </c>
      <c r="F65" s="25">
        <f>D65*E65</f>
        <v>10884</v>
      </c>
      <c r="G65" s="26"/>
      <c r="H65" s="10"/>
      <c r="I65" s="27"/>
    </row>
    <row r="66" spans="1:9" ht="12.75">
      <c r="A66" s="34">
        <v>14016182</v>
      </c>
      <c r="B66" s="23" t="s">
        <v>96</v>
      </c>
      <c r="C66" s="23">
        <v>50</v>
      </c>
      <c r="D66" s="24">
        <v>400</v>
      </c>
      <c r="E66" s="25">
        <v>18.14</v>
      </c>
      <c r="F66" s="25">
        <f>D66*E66</f>
        <v>7256</v>
      </c>
      <c r="G66" s="26"/>
      <c r="H66" s="10"/>
      <c r="I66" s="27"/>
    </row>
    <row r="67" spans="1:9" ht="12.75">
      <c r="A67" s="34">
        <v>14018185</v>
      </c>
      <c r="B67" s="23" t="s">
        <v>97</v>
      </c>
      <c r="C67" s="23">
        <v>50</v>
      </c>
      <c r="D67" s="24">
        <v>400</v>
      </c>
      <c r="E67" s="25">
        <v>18.14</v>
      </c>
      <c r="F67" s="25">
        <f>D67*E67</f>
        <v>7256</v>
      </c>
      <c r="G67" s="26"/>
      <c r="H67" s="10"/>
      <c r="I67" s="27"/>
    </row>
    <row r="68" spans="1:9" ht="12.75">
      <c r="A68" s="35"/>
      <c r="B68" s="19" t="s">
        <v>98</v>
      </c>
      <c r="C68" s="19"/>
      <c r="D68" s="36"/>
      <c r="E68" s="37"/>
      <c r="F68" s="37"/>
      <c r="G68" s="38"/>
      <c r="H68" s="10"/>
      <c r="I68" s="27"/>
    </row>
    <row r="69" spans="1:9" ht="12.75">
      <c r="A69" s="22">
        <v>12009185</v>
      </c>
      <c r="B69" s="23" t="s">
        <v>99</v>
      </c>
      <c r="C69" s="23">
        <v>100</v>
      </c>
      <c r="D69" s="24">
        <v>1000</v>
      </c>
      <c r="E69" s="25">
        <v>18.14</v>
      </c>
      <c r="F69" s="25">
        <f aca="true" t="shared" si="4" ref="F69:F77">D69*E69</f>
        <v>18140</v>
      </c>
      <c r="G69" s="26"/>
      <c r="H69" s="10"/>
      <c r="I69" s="27"/>
    </row>
    <row r="70" spans="1:9" ht="12.75">
      <c r="A70" s="22">
        <v>12013185</v>
      </c>
      <c r="B70" s="23" t="s">
        <v>100</v>
      </c>
      <c r="C70" s="23">
        <v>100</v>
      </c>
      <c r="D70" s="24">
        <v>1000</v>
      </c>
      <c r="E70" s="25">
        <v>18.14</v>
      </c>
      <c r="F70" s="25">
        <f t="shared" si="4"/>
        <v>18140</v>
      </c>
      <c r="G70" s="26"/>
      <c r="H70" s="10"/>
      <c r="I70" s="27"/>
    </row>
    <row r="71" spans="1:9" ht="12.75">
      <c r="A71" s="22">
        <v>12016185</v>
      </c>
      <c r="B71" s="23" t="s">
        <v>101</v>
      </c>
      <c r="C71" s="23">
        <v>100</v>
      </c>
      <c r="D71" s="24">
        <v>1000</v>
      </c>
      <c r="E71" s="25">
        <v>18.14</v>
      </c>
      <c r="F71" s="25">
        <f t="shared" si="4"/>
        <v>18140</v>
      </c>
      <c r="G71" s="26"/>
      <c r="H71" s="10"/>
      <c r="I71" s="27"/>
    </row>
    <row r="72" spans="1:9" ht="12.75">
      <c r="A72" s="22">
        <v>12019185</v>
      </c>
      <c r="B72" s="23" t="s">
        <v>102</v>
      </c>
      <c r="C72" s="23">
        <v>100</v>
      </c>
      <c r="D72" s="24">
        <v>1000</v>
      </c>
      <c r="E72" s="25">
        <v>18.14</v>
      </c>
      <c r="F72" s="25">
        <f t="shared" si="4"/>
        <v>18140</v>
      </c>
      <c r="G72" s="26"/>
      <c r="H72" s="10"/>
      <c r="I72" s="27"/>
    </row>
    <row r="73" spans="1:9" ht="12.75">
      <c r="A73" s="22">
        <v>12021185</v>
      </c>
      <c r="B73" s="23" t="s">
        <v>103</v>
      </c>
      <c r="C73" s="23">
        <v>100</v>
      </c>
      <c r="D73" s="24">
        <v>1000</v>
      </c>
      <c r="E73" s="25">
        <v>21.99</v>
      </c>
      <c r="F73" s="25">
        <f t="shared" si="4"/>
        <v>21990</v>
      </c>
      <c r="G73" s="26"/>
      <c r="H73" s="10"/>
      <c r="I73" s="27"/>
    </row>
    <row r="74" spans="1:9" ht="12.75">
      <c r="A74" s="22">
        <v>12024185</v>
      </c>
      <c r="B74" s="23" t="s">
        <v>104</v>
      </c>
      <c r="C74" s="23">
        <v>100</v>
      </c>
      <c r="D74" s="24">
        <v>1000</v>
      </c>
      <c r="E74" s="25">
        <v>21.99</v>
      </c>
      <c r="F74" s="25">
        <f t="shared" si="4"/>
        <v>21990</v>
      </c>
      <c r="G74" s="26"/>
      <c r="H74" s="10"/>
      <c r="I74" s="27"/>
    </row>
    <row r="75" spans="1:9" ht="12.75">
      <c r="A75" s="22">
        <v>12028185</v>
      </c>
      <c r="B75" s="23" t="s">
        <v>105</v>
      </c>
      <c r="C75" s="23">
        <v>100</v>
      </c>
      <c r="D75" s="24">
        <v>1000</v>
      </c>
      <c r="E75" s="25">
        <v>21.99</v>
      </c>
      <c r="F75" s="25">
        <f t="shared" si="4"/>
        <v>21990</v>
      </c>
      <c r="G75" s="26"/>
      <c r="H75" s="10"/>
      <c r="I75" s="27"/>
    </row>
    <row r="76" spans="1:9" ht="12.75">
      <c r="A76" s="22">
        <v>12031185</v>
      </c>
      <c r="B76" s="23" t="s">
        <v>106</v>
      </c>
      <c r="C76" s="23">
        <v>100</v>
      </c>
      <c r="D76" s="24">
        <v>1000</v>
      </c>
      <c r="E76" s="25">
        <v>21.99</v>
      </c>
      <c r="F76" s="25">
        <f t="shared" si="4"/>
        <v>21990</v>
      </c>
      <c r="G76" s="26"/>
      <c r="H76" s="10"/>
      <c r="I76" s="27"/>
    </row>
    <row r="77" spans="1:9" ht="12.75">
      <c r="A77" s="22">
        <v>12034185</v>
      </c>
      <c r="B77" s="23" t="s">
        <v>107</v>
      </c>
      <c r="C77" s="23">
        <v>100</v>
      </c>
      <c r="D77" s="24">
        <v>1000</v>
      </c>
      <c r="E77" s="25">
        <v>21.99</v>
      </c>
      <c r="F77" s="25">
        <f t="shared" si="4"/>
        <v>21990</v>
      </c>
      <c r="G77" s="26"/>
      <c r="H77" s="10"/>
      <c r="I77" s="27"/>
    </row>
    <row r="78" spans="1:9" ht="12.75">
      <c r="A78" s="35"/>
      <c r="B78" s="19" t="s">
        <v>108</v>
      </c>
      <c r="C78" s="19"/>
      <c r="D78" s="36"/>
      <c r="E78" s="37"/>
      <c r="F78" s="37"/>
      <c r="G78" s="38"/>
      <c r="H78" s="10"/>
      <c r="I78" s="27"/>
    </row>
    <row r="79" spans="1:9" ht="12.75">
      <c r="A79" s="22" t="s">
        <v>109</v>
      </c>
      <c r="B79" s="23" t="s">
        <v>110</v>
      </c>
      <c r="C79" s="23">
        <v>100</v>
      </c>
      <c r="D79" s="24">
        <v>400</v>
      </c>
      <c r="E79" s="25">
        <v>39.98</v>
      </c>
      <c r="F79" s="25">
        <f aca="true" t="shared" si="5" ref="F79:F99">D79*E79</f>
        <v>15991.999999999998</v>
      </c>
      <c r="G79" s="26"/>
      <c r="H79" s="10"/>
      <c r="I79" s="27"/>
    </row>
    <row r="80" spans="1:9" ht="12.75">
      <c r="A80" s="22" t="s">
        <v>111</v>
      </c>
      <c r="B80" s="23" t="s">
        <v>112</v>
      </c>
      <c r="C80" s="23">
        <v>50</v>
      </c>
      <c r="D80" s="24">
        <v>300</v>
      </c>
      <c r="E80" s="25">
        <v>39.98</v>
      </c>
      <c r="F80" s="25">
        <f t="shared" si="5"/>
        <v>11993.999999999998</v>
      </c>
      <c r="G80" s="26"/>
      <c r="H80" s="10"/>
      <c r="I80" s="27"/>
    </row>
    <row r="81" spans="1:9" ht="12.75">
      <c r="A81" s="22" t="s">
        <v>113</v>
      </c>
      <c r="B81" s="23" t="s">
        <v>114</v>
      </c>
      <c r="C81" s="23">
        <v>50</v>
      </c>
      <c r="D81" s="24">
        <v>300</v>
      </c>
      <c r="E81" s="25">
        <v>39.98</v>
      </c>
      <c r="F81" s="25">
        <f t="shared" si="5"/>
        <v>11993.999999999998</v>
      </c>
      <c r="G81" s="26"/>
      <c r="H81" s="10"/>
      <c r="I81" s="27"/>
    </row>
    <row r="82" spans="1:9" ht="12.75">
      <c r="A82" s="22" t="s">
        <v>115</v>
      </c>
      <c r="B82" s="23" t="s">
        <v>116</v>
      </c>
      <c r="C82" s="23">
        <v>50</v>
      </c>
      <c r="D82" s="24">
        <v>300</v>
      </c>
      <c r="E82" s="25">
        <v>39.98</v>
      </c>
      <c r="F82" s="25">
        <f t="shared" si="5"/>
        <v>11993.999999999998</v>
      </c>
      <c r="G82" s="26"/>
      <c r="H82" s="10"/>
      <c r="I82" s="27"/>
    </row>
    <row r="83" spans="1:9" ht="12.75">
      <c r="A83" s="22" t="s">
        <v>117</v>
      </c>
      <c r="B83" s="23" t="s">
        <v>118</v>
      </c>
      <c r="C83" s="23">
        <v>50</v>
      </c>
      <c r="D83" s="24">
        <v>300</v>
      </c>
      <c r="E83" s="25">
        <v>59.98</v>
      </c>
      <c r="F83" s="25">
        <f t="shared" si="5"/>
        <v>17994</v>
      </c>
      <c r="G83" s="26"/>
      <c r="H83" s="10"/>
      <c r="I83" s="27"/>
    </row>
    <row r="84" spans="1:9" ht="12.75">
      <c r="A84" s="22" t="s">
        <v>119</v>
      </c>
      <c r="B84" s="23" t="s">
        <v>120</v>
      </c>
      <c r="C84" s="23">
        <v>50</v>
      </c>
      <c r="D84" s="24">
        <v>300</v>
      </c>
      <c r="E84" s="25">
        <v>59.98</v>
      </c>
      <c r="F84" s="25">
        <f t="shared" si="5"/>
        <v>17994</v>
      </c>
      <c r="G84" s="26"/>
      <c r="H84" s="10"/>
      <c r="I84" s="27"/>
    </row>
    <row r="85" spans="1:9" ht="12.75">
      <c r="A85" s="22" t="s">
        <v>121</v>
      </c>
      <c r="B85" s="23" t="s">
        <v>122</v>
      </c>
      <c r="C85" s="23">
        <v>50</v>
      </c>
      <c r="D85" s="24">
        <v>300</v>
      </c>
      <c r="E85" s="25">
        <v>59.98</v>
      </c>
      <c r="F85" s="25">
        <f t="shared" si="5"/>
        <v>17994</v>
      </c>
      <c r="G85" s="26"/>
      <c r="H85" s="10"/>
      <c r="I85" s="27"/>
    </row>
    <row r="86" spans="1:9" ht="12.75">
      <c r="A86" s="22" t="s">
        <v>123</v>
      </c>
      <c r="B86" s="23" t="s">
        <v>124</v>
      </c>
      <c r="C86" s="23">
        <v>100</v>
      </c>
      <c r="D86" s="24">
        <v>100</v>
      </c>
      <c r="E86" s="25">
        <v>39.98</v>
      </c>
      <c r="F86" s="25">
        <f t="shared" si="5"/>
        <v>3997.9999999999995</v>
      </c>
      <c r="G86" s="26"/>
      <c r="H86" s="10"/>
      <c r="I86" s="27"/>
    </row>
    <row r="87" spans="1:9" ht="12.75">
      <c r="A87" s="22" t="s">
        <v>125</v>
      </c>
      <c r="B87" s="23" t="s">
        <v>126</v>
      </c>
      <c r="C87" s="23">
        <v>100</v>
      </c>
      <c r="D87" s="24">
        <v>100</v>
      </c>
      <c r="E87" s="25">
        <v>39.98</v>
      </c>
      <c r="F87" s="25">
        <f t="shared" si="5"/>
        <v>3997.9999999999995</v>
      </c>
      <c r="G87" s="26"/>
      <c r="H87" s="10"/>
      <c r="I87" s="27"/>
    </row>
    <row r="88" spans="1:9" ht="12.75">
      <c r="A88" s="22" t="s">
        <v>127</v>
      </c>
      <c r="B88" s="23" t="s">
        <v>128</v>
      </c>
      <c r="C88" s="23">
        <v>100</v>
      </c>
      <c r="D88" s="24">
        <v>100</v>
      </c>
      <c r="E88" s="25">
        <v>39.98</v>
      </c>
      <c r="F88" s="25">
        <f t="shared" si="5"/>
        <v>3997.9999999999995</v>
      </c>
      <c r="G88" s="26"/>
      <c r="H88" s="10"/>
      <c r="I88" s="27"/>
    </row>
    <row r="89" spans="1:9" ht="12.75">
      <c r="A89" s="22" t="s">
        <v>129</v>
      </c>
      <c r="B89" s="23" t="s">
        <v>130</v>
      </c>
      <c r="C89" s="23">
        <v>75</v>
      </c>
      <c r="D89" s="24">
        <v>75</v>
      </c>
      <c r="E89" s="25">
        <v>39.98</v>
      </c>
      <c r="F89" s="25">
        <f t="shared" si="5"/>
        <v>2998.4999999999995</v>
      </c>
      <c r="G89" s="26"/>
      <c r="H89" s="10"/>
      <c r="I89" s="27"/>
    </row>
    <row r="90" spans="1:9" ht="12.75">
      <c r="A90" s="22" t="s">
        <v>131</v>
      </c>
      <c r="B90" s="23" t="s">
        <v>132</v>
      </c>
      <c r="C90" s="23">
        <v>75</v>
      </c>
      <c r="D90" s="24">
        <v>75</v>
      </c>
      <c r="E90" s="25">
        <v>39.98</v>
      </c>
      <c r="F90" s="25">
        <f t="shared" si="5"/>
        <v>2998.4999999999995</v>
      </c>
      <c r="G90" s="26"/>
      <c r="H90" s="10"/>
      <c r="I90" s="27"/>
    </row>
    <row r="91" spans="1:9" ht="12.75">
      <c r="A91" s="22">
        <v>23034185</v>
      </c>
      <c r="B91" s="23" t="s">
        <v>133</v>
      </c>
      <c r="C91" s="23">
        <v>75</v>
      </c>
      <c r="D91" s="24">
        <v>75</v>
      </c>
      <c r="E91" s="25">
        <v>39.98</v>
      </c>
      <c r="F91" s="25">
        <f t="shared" si="5"/>
        <v>2998.4999999999995</v>
      </c>
      <c r="G91" s="26"/>
      <c r="H91" s="10"/>
      <c r="I91" s="27"/>
    </row>
    <row r="92" spans="1:9" ht="12.75">
      <c r="A92" s="22" t="s">
        <v>134</v>
      </c>
      <c r="B92" s="23" t="s">
        <v>135</v>
      </c>
      <c r="C92" s="23">
        <v>75</v>
      </c>
      <c r="D92" s="24">
        <v>75</v>
      </c>
      <c r="E92" s="25">
        <v>39.98</v>
      </c>
      <c r="F92" s="25">
        <f t="shared" si="5"/>
        <v>2998.4999999999995</v>
      </c>
      <c r="G92" s="26"/>
      <c r="H92" s="10"/>
      <c r="I92" s="27"/>
    </row>
    <row r="93" spans="1:9" ht="12.75">
      <c r="A93" s="22" t="s">
        <v>136</v>
      </c>
      <c r="B93" s="23" t="s">
        <v>137</v>
      </c>
      <c r="C93" s="23">
        <v>100</v>
      </c>
      <c r="D93" s="24">
        <v>400</v>
      </c>
      <c r="E93" s="25">
        <v>39.98</v>
      </c>
      <c r="F93" s="25">
        <f t="shared" si="5"/>
        <v>15991.999999999998</v>
      </c>
      <c r="G93" s="26"/>
      <c r="H93" s="10"/>
      <c r="I93" s="27"/>
    </row>
    <row r="94" spans="1:9" ht="12.75">
      <c r="A94" s="22" t="s">
        <v>138</v>
      </c>
      <c r="B94" s="23" t="s">
        <v>139</v>
      </c>
      <c r="C94" s="23">
        <v>100</v>
      </c>
      <c r="D94" s="24">
        <v>400</v>
      </c>
      <c r="E94" s="25">
        <v>59.98</v>
      </c>
      <c r="F94" s="25">
        <f t="shared" si="5"/>
        <v>23992</v>
      </c>
      <c r="G94" s="26"/>
      <c r="H94" s="10"/>
      <c r="I94" s="27"/>
    </row>
    <row r="95" spans="1:9" ht="12.75">
      <c r="A95" s="22" t="s">
        <v>140</v>
      </c>
      <c r="B95" s="23" t="s">
        <v>141</v>
      </c>
      <c r="C95" s="23">
        <v>100</v>
      </c>
      <c r="D95" s="24">
        <v>400</v>
      </c>
      <c r="E95" s="25">
        <v>59.98</v>
      </c>
      <c r="F95" s="25">
        <f t="shared" si="5"/>
        <v>23992</v>
      </c>
      <c r="G95" s="26"/>
      <c r="H95" s="10"/>
      <c r="I95" s="27"/>
    </row>
    <row r="96" spans="1:9" ht="12.75">
      <c r="A96" s="22" t="s">
        <v>142</v>
      </c>
      <c r="B96" s="23" t="s">
        <v>143</v>
      </c>
      <c r="C96" s="23">
        <v>20</v>
      </c>
      <c r="D96" s="24">
        <v>120</v>
      </c>
      <c r="E96" s="25">
        <v>59.98</v>
      </c>
      <c r="F96" s="25">
        <f t="shared" si="5"/>
        <v>7197.599999999999</v>
      </c>
      <c r="G96" s="26"/>
      <c r="H96" s="10"/>
      <c r="I96" s="27"/>
    </row>
    <row r="97" spans="1:9" ht="12.75">
      <c r="A97" s="22" t="s">
        <v>144</v>
      </c>
      <c r="B97" s="23" t="s">
        <v>145</v>
      </c>
      <c r="C97" s="23">
        <v>20</v>
      </c>
      <c r="D97" s="24">
        <v>120</v>
      </c>
      <c r="E97" s="25">
        <v>59.98</v>
      </c>
      <c r="F97" s="25">
        <f t="shared" si="5"/>
        <v>7197.599999999999</v>
      </c>
      <c r="G97" s="26"/>
      <c r="H97" s="10"/>
      <c r="I97" s="27"/>
    </row>
    <row r="98" spans="1:9" ht="12.75">
      <c r="A98" s="22" t="s">
        <v>146</v>
      </c>
      <c r="B98" s="23" t="s">
        <v>147</v>
      </c>
      <c r="C98" s="23">
        <v>20</v>
      </c>
      <c r="D98" s="24">
        <v>120</v>
      </c>
      <c r="E98" s="25">
        <v>59.98</v>
      </c>
      <c r="F98" s="25">
        <f t="shared" si="5"/>
        <v>7197.599999999999</v>
      </c>
      <c r="G98" s="26"/>
      <c r="H98" s="10"/>
      <c r="I98" s="27"/>
    </row>
    <row r="99" spans="1:9" ht="12.75">
      <c r="A99" s="22" t="s">
        <v>148</v>
      </c>
      <c r="B99" s="23" t="s">
        <v>149</v>
      </c>
      <c r="C99" s="23">
        <v>20</v>
      </c>
      <c r="D99" s="24">
        <v>120</v>
      </c>
      <c r="E99" s="25">
        <v>59.98</v>
      </c>
      <c r="F99" s="25">
        <f t="shared" si="5"/>
        <v>7197.599999999999</v>
      </c>
      <c r="G99" s="26"/>
      <c r="H99" s="10"/>
      <c r="I99" s="27"/>
    </row>
    <row r="100" spans="1:9" ht="12.75">
      <c r="A100" s="35"/>
      <c r="B100" s="19" t="s">
        <v>150</v>
      </c>
      <c r="C100" s="19"/>
      <c r="D100" s="36"/>
      <c r="E100" s="37"/>
      <c r="F100" s="37"/>
      <c r="G100" s="38"/>
      <c r="H100" s="10"/>
      <c r="I100" s="27"/>
    </row>
    <row r="101" spans="1:9" ht="12.75">
      <c r="A101" s="22" t="s">
        <v>151</v>
      </c>
      <c r="B101" s="23" t="s">
        <v>152</v>
      </c>
      <c r="C101" s="23">
        <v>100</v>
      </c>
      <c r="D101" s="24">
        <v>1000</v>
      </c>
      <c r="E101" s="25">
        <v>37.7</v>
      </c>
      <c r="F101" s="25">
        <f>D101*E101</f>
        <v>37700</v>
      </c>
      <c r="G101" s="26"/>
      <c r="H101" s="10"/>
      <c r="I101" s="27"/>
    </row>
    <row r="102" spans="1:9" ht="12.75">
      <c r="A102" s="22">
        <v>30002185</v>
      </c>
      <c r="B102" s="23" t="s">
        <v>153</v>
      </c>
      <c r="C102" s="23">
        <v>100</v>
      </c>
      <c r="D102" s="24">
        <v>1000</v>
      </c>
      <c r="E102" s="25">
        <v>37.7</v>
      </c>
      <c r="F102" s="25">
        <f>D102*E102</f>
        <v>37700</v>
      </c>
      <c r="G102" s="26"/>
      <c r="H102" s="10"/>
      <c r="I102" s="27"/>
    </row>
    <row r="103" spans="1:9" ht="12.75">
      <c r="A103" s="22" t="s">
        <v>154</v>
      </c>
      <c r="B103" s="23" t="s">
        <v>155</v>
      </c>
      <c r="C103" s="23">
        <v>100</v>
      </c>
      <c r="D103" s="24">
        <v>1000</v>
      </c>
      <c r="E103" s="25">
        <v>37.7</v>
      </c>
      <c r="F103" s="25">
        <f>D103*E103</f>
        <v>37700</v>
      </c>
      <c r="G103" s="26"/>
      <c r="H103" s="10"/>
      <c r="I103" s="27"/>
    </row>
    <row r="104" spans="1:9" ht="12.75">
      <c r="A104" s="39"/>
      <c r="B104" s="40"/>
      <c r="C104" s="40"/>
      <c r="D104" s="36"/>
      <c r="E104" s="37"/>
      <c r="F104" s="37"/>
      <c r="G104" s="38"/>
      <c r="H104" s="10"/>
      <c r="I104" s="27"/>
    </row>
    <row r="105" spans="1:9" ht="12.75">
      <c r="A105" s="22">
        <v>29018490</v>
      </c>
      <c r="B105" s="23" t="s">
        <v>156</v>
      </c>
      <c r="C105" s="23">
        <v>100</v>
      </c>
      <c r="D105" s="24">
        <v>100</v>
      </c>
      <c r="E105" s="25">
        <v>40.84</v>
      </c>
      <c r="F105" s="25">
        <f>D105*E105</f>
        <v>4084.0000000000005</v>
      </c>
      <c r="G105" s="26"/>
      <c r="H105" s="10"/>
      <c r="I105" s="27"/>
    </row>
    <row r="106" spans="1:9" ht="12.75">
      <c r="A106" s="22">
        <v>84005185</v>
      </c>
      <c r="B106" s="23" t="s">
        <v>157</v>
      </c>
      <c r="C106" s="23">
        <v>100</v>
      </c>
      <c r="D106" s="24">
        <v>1200</v>
      </c>
      <c r="E106" s="25">
        <v>14.14</v>
      </c>
      <c r="F106" s="25">
        <f>D106*E106</f>
        <v>16968</v>
      </c>
      <c r="G106" s="26"/>
      <c r="H106" s="10"/>
      <c r="I106" s="27"/>
    </row>
    <row r="107" spans="1:9" ht="12.75">
      <c r="A107" s="35"/>
      <c r="B107" s="19" t="s">
        <v>158</v>
      </c>
      <c r="C107" s="19"/>
      <c r="D107" s="36"/>
      <c r="E107" s="37"/>
      <c r="F107" s="37"/>
      <c r="G107" s="38"/>
      <c r="H107" s="10"/>
      <c r="I107" s="27"/>
    </row>
    <row r="108" spans="1:9" ht="12.75">
      <c r="A108" s="22" t="s">
        <v>159</v>
      </c>
      <c r="B108" s="23" t="s">
        <v>160</v>
      </c>
      <c r="C108" s="23">
        <v>50</v>
      </c>
      <c r="D108" s="24">
        <v>200</v>
      </c>
      <c r="E108" s="25">
        <v>305.59</v>
      </c>
      <c r="F108" s="25">
        <f>D108*E108</f>
        <v>61117.99999999999</v>
      </c>
      <c r="G108" s="26"/>
      <c r="H108" s="10"/>
      <c r="I108" s="27"/>
    </row>
    <row r="109" spans="1:9" ht="12.75">
      <c r="A109" s="22">
        <v>13002185</v>
      </c>
      <c r="B109" s="23" t="s">
        <v>161</v>
      </c>
      <c r="C109" s="23">
        <v>50</v>
      </c>
      <c r="D109" s="24">
        <v>200</v>
      </c>
      <c r="E109" s="25">
        <v>305.59</v>
      </c>
      <c r="F109" s="25">
        <f>D109*E109</f>
        <v>61117.99999999999</v>
      </c>
      <c r="G109" s="26"/>
      <c r="H109" s="10"/>
      <c r="I109" s="27"/>
    </row>
    <row r="110" spans="1:9" ht="12.75">
      <c r="A110" s="22">
        <v>13029185</v>
      </c>
      <c r="B110" s="23" t="s">
        <v>162</v>
      </c>
      <c r="C110" s="23">
        <v>10</v>
      </c>
      <c r="D110" s="24">
        <v>40</v>
      </c>
      <c r="E110" s="25">
        <v>556.92</v>
      </c>
      <c r="F110" s="25">
        <f>D110*E110</f>
        <v>22276.8</v>
      </c>
      <c r="G110" s="26"/>
      <c r="H110" s="10"/>
      <c r="I110" s="27"/>
    </row>
    <row r="111" spans="1:9" ht="12.75">
      <c r="A111" s="22">
        <v>15063182</v>
      </c>
      <c r="B111" s="41" t="s">
        <v>163</v>
      </c>
      <c r="C111" s="42">
        <v>75</v>
      </c>
      <c r="D111" s="24">
        <v>150</v>
      </c>
      <c r="E111" s="25">
        <v>294.17</v>
      </c>
      <c r="F111" s="25">
        <f>D111*E111</f>
        <v>44125.5</v>
      </c>
      <c r="G111" s="26"/>
      <c r="H111" s="10"/>
      <c r="I111" s="27"/>
    </row>
    <row r="112" spans="1:9" ht="12.75">
      <c r="A112" s="22">
        <v>15065182</v>
      </c>
      <c r="B112" s="41" t="s">
        <v>164</v>
      </c>
      <c r="C112" s="42">
        <v>75</v>
      </c>
      <c r="D112" s="24">
        <v>150</v>
      </c>
      <c r="E112" s="25">
        <v>294.17</v>
      </c>
      <c r="F112" s="25">
        <f>D112*E112</f>
        <v>44125.5</v>
      </c>
      <c r="G112" s="26"/>
      <c r="H112" s="10"/>
      <c r="I112" s="27"/>
    </row>
    <row r="113" spans="1:9" ht="12.75">
      <c r="A113" s="43"/>
      <c r="B113" s="44" t="s">
        <v>165</v>
      </c>
      <c r="C113" s="44"/>
      <c r="D113" s="24"/>
      <c r="E113" s="25"/>
      <c r="F113" s="25"/>
      <c r="G113" s="26"/>
      <c r="H113" s="10"/>
      <c r="I113" s="27"/>
    </row>
    <row r="114" spans="1:9" ht="12.75">
      <c r="A114" s="22" t="s">
        <v>166</v>
      </c>
      <c r="B114" s="23" t="s">
        <v>167</v>
      </c>
      <c r="C114" s="23">
        <v>50</v>
      </c>
      <c r="D114" s="24">
        <v>200</v>
      </c>
      <c r="E114" s="25">
        <v>82.82</v>
      </c>
      <c r="F114" s="25">
        <f>D114*E114</f>
        <v>16564</v>
      </c>
      <c r="G114" s="26"/>
      <c r="H114" s="10"/>
      <c r="I114" s="27"/>
    </row>
    <row r="115" spans="1:9" ht="12.75">
      <c r="A115" s="22">
        <v>17007185</v>
      </c>
      <c r="B115" s="23" t="s">
        <v>168</v>
      </c>
      <c r="C115" s="23">
        <v>50</v>
      </c>
      <c r="D115" s="24">
        <v>200</v>
      </c>
      <c r="E115" s="25">
        <v>82.82</v>
      </c>
      <c r="F115" s="25">
        <f>D115*E115</f>
        <v>16564</v>
      </c>
      <c r="G115" s="26"/>
      <c r="H115" s="10"/>
      <c r="I115" s="27"/>
    </row>
    <row r="116" spans="1:9" ht="12.75">
      <c r="A116" s="22">
        <v>17029185</v>
      </c>
      <c r="B116" s="23" t="s">
        <v>169</v>
      </c>
      <c r="C116" s="23">
        <v>50</v>
      </c>
      <c r="D116" s="24">
        <v>200</v>
      </c>
      <c r="E116" s="25">
        <v>117.1</v>
      </c>
      <c r="F116" s="25">
        <f>D116*E116</f>
        <v>23420</v>
      </c>
      <c r="G116" s="26"/>
      <c r="H116" s="10"/>
      <c r="I116" s="27"/>
    </row>
    <row r="117" spans="1:9" ht="12.75">
      <c r="A117" s="22" t="s">
        <v>170</v>
      </c>
      <c r="B117" s="23" t="s">
        <v>171</v>
      </c>
      <c r="C117" s="23">
        <v>50</v>
      </c>
      <c r="D117" s="24">
        <v>200</v>
      </c>
      <c r="E117" s="25">
        <v>117.1</v>
      </c>
      <c r="F117" s="25">
        <f>D117*E117</f>
        <v>23420</v>
      </c>
      <c r="G117" s="26"/>
      <c r="H117" s="10"/>
      <c r="I117" s="27"/>
    </row>
    <row r="118" spans="1:9" ht="12.75">
      <c r="A118" s="43"/>
      <c r="B118" s="44" t="s">
        <v>172</v>
      </c>
      <c r="C118" s="44"/>
      <c r="D118" s="24"/>
      <c r="E118" s="25"/>
      <c r="F118" s="25"/>
      <c r="G118" s="26"/>
      <c r="H118" s="10"/>
      <c r="I118" s="27"/>
    </row>
    <row r="119" spans="1:9" ht="12.75">
      <c r="A119" s="22">
        <v>24001185</v>
      </c>
      <c r="B119" s="23" t="s">
        <v>173</v>
      </c>
      <c r="C119" s="23">
        <v>50</v>
      </c>
      <c r="D119" s="24">
        <v>300</v>
      </c>
      <c r="E119" s="25">
        <v>82.82</v>
      </c>
      <c r="F119" s="25">
        <f>D119*E119</f>
        <v>24845.999999999996</v>
      </c>
      <c r="G119" s="26"/>
      <c r="H119" s="10"/>
      <c r="I119" s="27"/>
    </row>
    <row r="120" spans="1:9" ht="12.75">
      <c r="A120" s="22">
        <v>24006185</v>
      </c>
      <c r="B120" s="23" t="s">
        <v>174</v>
      </c>
      <c r="C120" s="23">
        <v>50</v>
      </c>
      <c r="D120" s="24">
        <v>300</v>
      </c>
      <c r="E120" s="25">
        <v>82.82</v>
      </c>
      <c r="F120" s="25">
        <f>D120*E120</f>
        <v>24845.999999999996</v>
      </c>
      <c r="G120" s="26"/>
      <c r="H120" s="10"/>
      <c r="I120" s="27"/>
    </row>
    <row r="121" spans="1:9" ht="12.75">
      <c r="A121" s="43"/>
      <c r="B121" s="44" t="s">
        <v>175</v>
      </c>
      <c r="C121" s="44"/>
      <c r="D121" s="24"/>
      <c r="E121" s="25"/>
      <c r="F121" s="25"/>
      <c r="G121" s="26"/>
      <c r="H121" s="10"/>
      <c r="I121" s="27"/>
    </row>
    <row r="122" spans="1:9" ht="12.75">
      <c r="A122" s="45">
        <v>26060185</v>
      </c>
      <c r="B122" s="46" t="s">
        <v>176</v>
      </c>
      <c r="C122" s="46">
        <v>120</v>
      </c>
      <c r="D122" s="24">
        <v>120</v>
      </c>
      <c r="E122" s="25">
        <v>134.23</v>
      </c>
      <c r="F122" s="25">
        <f aca="true" t="shared" si="6" ref="F122:F128">D122*E122</f>
        <v>16107.599999999999</v>
      </c>
      <c r="G122" s="26"/>
      <c r="H122" s="10"/>
      <c r="I122" s="27"/>
    </row>
    <row r="123" spans="1:9" ht="12.75">
      <c r="A123" s="22">
        <v>26015182</v>
      </c>
      <c r="B123" s="23" t="s">
        <v>177</v>
      </c>
      <c r="C123" s="23">
        <v>10</v>
      </c>
      <c r="D123" s="24">
        <v>10</v>
      </c>
      <c r="E123" s="25">
        <v>1021.02</v>
      </c>
      <c r="F123" s="25">
        <f t="shared" si="6"/>
        <v>10210.2</v>
      </c>
      <c r="G123" s="26"/>
      <c r="H123" s="10"/>
      <c r="I123" s="27"/>
    </row>
    <row r="124" spans="1:9" ht="12.75">
      <c r="A124" s="34">
        <v>26019185</v>
      </c>
      <c r="B124" s="23" t="s">
        <v>178</v>
      </c>
      <c r="C124" s="23">
        <v>10</v>
      </c>
      <c r="D124" s="24">
        <v>10</v>
      </c>
      <c r="E124" s="25">
        <v>1021.02</v>
      </c>
      <c r="F124" s="25">
        <f t="shared" si="6"/>
        <v>10210.2</v>
      </c>
      <c r="G124" s="26"/>
      <c r="H124" s="10"/>
      <c r="I124" s="27"/>
    </row>
    <row r="125" spans="1:9" ht="12.75">
      <c r="A125" s="22" t="s">
        <v>179</v>
      </c>
      <c r="B125" s="23" t="s">
        <v>180</v>
      </c>
      <c r="C125" s="23">
        <v>10</v>
      </c>
      <c r="D125" s="24">
        <v>10</v>
      </c>
      <c r="E125" s="25">
        <v>1021.02</v>
      </c>
      <c r="F125" s="25">
        <f t="shared" si="6"/>
        <v>10210.2</v>
      </c>
      <c r="G125" s="26"/>
      <c r="H125" s="10"/>
      <c r="I125" s="27"/>
    </row>
    <row r="126" spans="1:9" ht="12.75">
      <c r="A126" s="22" t="s">
        <v>181</v>
      </c>
      <c r="B126" s="23" t="s">
        <v>182</v>
      </c>
      <c r="C126" s="23">
        <v>10</v>
      </c>
      <c r="D126" s="24">
        <v>10</v>
      </c>
      <c r="E126" s="25">
        <v>1021.02</v>
      </c>
      <c r="F126" s="25">
        <f t="shared" si="6"/>
        <v>10210.2</v>
      </c>
      <c r="G126" s="26"/>
      <c r="H126" s="10"/>
      <c r="I126" s="27"/>
    </row>
    <row r="127" spans="1:9" ht="12.75">
      <c r="A127" s="22" t="s">
        <v>183</v>
      </c>
      <c r="B127" s="46" t="s">
        <v>184</v>
      </c>
      <c r="C127" s="46">
        <v>10</v>
      </c>
      <c r="D127" s="24">
        <v>140</v>
      </c>
      <c r="E127" s="25">
        <v>70.69</v>
      </c>
      <c r="F127" s="25">
        <f t="shared" si="6"/>
        <v>9896.6</v>
      </c>
      <c r="G127" s="26"/>
      <c r="H127" s="10"/>
      <c r="I127" s="27"/>
    </row>
    <row r="128" spans="1:9" ht="12.75">
      <c r="A128" s="22">
        <v>89209015</v>
      </c>
      <c r="B128" s="46" t="s">
        <v>185</v>
      </c>
      <c r="C128" s="46">
        <v>1</v>
      </c>
      <c r="D128" s="24">
        <v>1</v>
      </c>
      <c r="E128" s="25">
        <v>207.06</v>
      </c>
      <c r="F128" s="25">
        <f t="shared" si="6"/>
        <v>207.06</v>
      </c>
      <c r="G128" s="26">
        <v>18</v>
      </c>
      <c r="H128" s="10"/>
      <c r="I128" s="27"/>
    </row>
    <row r="129" spans="1:9" ht="12.75">
      <c r="A129" s="43"/>
      <c r="B129" s="44" t="s">
        <v>186</v>
      </c>
      <c r="C129" s="44"/>
      <c r="D129" s="24"/>
      <c r="E129" s="25"/>
      <c r="F129" s="25"/>
      <c r="G129" s="26"/>
      <c r="H129" s="10"/>
      <c r="I129" s="27"/>
    </row>
    <row r="130" spans="1:9" ht="12.75">
      <c r="A130" s="22">
        <v>34071182</v>
      </c>
      <c r="B130" s="23" t="s">
        <v>187</v>
      </c>
      <c r="C130" s="23">
        <v>50</v>
      </c>
      <c r="D130" s="24">
        <v>50</v>
      </c>
      <c r="E130" s="25">
        <v>267.04</v>
      </c>
      <c r="F130" s="25">
        <f>D130*E130</f>
        <v>13352.000000000002</v>
      </c>
      <c r="G130" s="26"/>
      <c r="H130" s="10"/>
      <c r="I130" s="27"/>
    </row>
    <row r="131" spans="1:9" ht="12.75">
      <c r="A131" s="22">
        <v>34091185</v>
      </c>
      <c r="B131" s="23" t="s">
        <v>188</v>
      </c>
      <c r="C131" s="23">
        <v>50</v>
      </c>
      <c r="D131" s="24">
        <v>50</v>
      </c>
      <c r="E131" s="25">
        <v>267.04</v>
      </c>
      <c r="F131" s="25">
        <f>D131*E131</f>
        <v>13352.000000000002</v>
      </c>
      <c r="G131" s="26"/>
      <c r="H131" s="10"/>
      <c r="I131" s="27"/>
    </row>
    <row r="132" spans="1:9" ht="12.75">
      <c r="A132" s="22">
        <v>34189185</v>
      </c>
      <c r="B132" s="46" t="s">
        <v>189</v>
      </c>
      <c r="C132" s="46">
        <v>30</v>
      </c>
      <c r="D132" s="24">
        <v>30</v>
      </c>
      <c r="E132" s="25">
        <v>599.76</v>
      </c>
      <c r="F132" s="25">
        <f>D132*E132</f>
        <v>17992.8</v>
      </c>
      <c r="G132" s="26"/>
      <c r="H132" s="10"/>
      <c r="I132" s="27"/>
    </row>
    <row r="133" spans="1:9" ht="12.75">
      <c r="A133" s="43"/>
      <c r="B133" s="44" t="s">
        <v>190</v>
      </c>
      <c r="C133" s="44"/>
      <c r="D133" s="24"/>
      <c r="E133" s="25"/>
      <c r="F133" s="25"/>
      <c r="G133" s="26"/>
      <c r="H133" s="10"/>
      <c r="I133" s="27"/>
    </row>
    <row r="134" spans="1:9" ht="12.75">
      <c r="A134" s="22">
        <v>36001185</v>
      </c>
      <c r="B134" s="23" t="s">
        <v>191</v>
      </c>
      <c r="C134" s="23">
        <v>20</v>
      </c>
      <c r="D134" s="24">
        <v>20</v>
      </c>
      <c r="E134" s="25">
        <v>1242.36</v>
      </c>
      <c r="F134" s="25">
        <f aca="true" t="shared" si="7" ref="F134:F145">D134*E134</f>
        <v>24847.199999999997</v>
      </c>
      <c r="G134" s="26"/>
      <c r="H134" s="10"/>
      <c r="I134" s="27"/>
    </row>
    <row r="135" spans="1:9" ht="12.75">
      <c r="A135" s="47">
        <v>36004185</v>
      </c>
      <c r="B135" s="23" t="s">
        <v>192</v>
      </c>
      <c r="C135" s="23">
        <v>20</v>
      </c>
      <c r="D135" s="24">
        <v>20</v>
      </c>
      <c r="E135" s="25">
        <v>1242.36</v>
      </c>
      <c r="F135" s="25">
        <f t="shared" si="7"/>
        <v>24847.199999999997</v>
      </c>
      <c r="G135" s="26"/>
      <c r="H135" s="10"/>
      <c r="I135" s="27"/>
    </row>
    <row r="136" spans="1:9" ht="12.75">
      <c r="A136" s="47">
        <v>36005185</v>
      </c>
      <c r="B136" s="23" t="s">
        <v>193</v>
      </c>
      <c r="C136" s="23">
        <v>20</v>
      </c>
      <c r="D136" s="24">
        <v>20</v>
      </c>
      <c r="E136" s="25">
        <v>1242.36</v>
      </c>
      <c r="F136" s="25">
        <f t="shared" si="7"/>
        <v>24847.199999999997</v>
      </c>
      <c r="G136" s="26"/>
      <c r="H136" s="10"/>
      <c r="I136" s="27"/>
    </row>
    <row r="137" spans="1:9" ht="12.75">
      <c r="A137" s="47">
        <v>36019185</v>
      </c>
      <c r="B137" s="46" t="s">
        <v>194</v>
      </c>
      <c r="C137" s="23">
        <v>18</v>
      </c>
      <c r="D137" s="24">
        <v>18</v>
      </c>
      <c r="E137" s="25">
        <v>1242.36</v>
      </c>
      <c r="F137" s="25">
        <f t="shared" si="7"/>
        <v>22362.48</v>
      </c>
      <c r="G137" s="26"/>
      <c r="H137" s="10"/>
      <c r="I137" s="27"/>
    </row>
    <row r="138" spans="1:9" s="4" customFormat="1" ht="12.75">
      <c r="A138" s="47">
        <v>36008183</v>
      </c>
      <c r="B138" s="46" t="s">
        <v>195</v>
      </c>
      <c r="C138" s="23">
        <v>20</v>
      </c>
      <c r="D138" s="24">
        <v>20</v>
      </c>
      <c r="E138" s="25">
        <v>1242.36</v>
      </c>
      <c r="F138" s="25">
        <f t="shared" si="7"/>
        <v>24847.199999999997</v>
      </c>
      <c r="G138" s="26"/>
      <c r="H138" s="10"/>
      <c r="I138" s="27"/>
    </row>
    <row r="139" spans="1:9" ht="12.75">
      <c r="A139" s="22" t="s">
        <v>196</v>
      </c>
      <c r="B139" s="23" t="s">
        <v>197</v>
      </c>
      <c r="C139" s="23">
        <v>18</v>
      </c>
      <c r="D139" s="24">
        <v>18</v>
      </c>
      <c r="E139" s="25">
        <v>1242.36</v>
      </c>
      <c r="F139" s="25">
        <f t="shared" si="7"/>
        <v>22362.48</v>
      </c>
      <c r="G139" s="26"/>
      <c r="H139" s="10"/>
      <c r="I139" s="27"/>
    </row>
    <row r="140" spans="1:9" ht="12.75">
      <c r="A140" s="22" t="s">
        <v>198</v>
      </c>
      <c r="B140" s="23" t="s">
        <v>199</v>
      </c>
      <c r="C140" s="23">
        <v>18</v>
      </c>
      <c r="D140" s="24">
        <v>18</v>
      </c>
      <c r="E140" s="25">
        <v>1242.36</v>
      </c>
      <c r="F140" s="25">
        <f t="shared" si="7"/>
        <v>22362.48</v>
      </c>
      <c r="G140" s="26"/>
      <c r="H140" s="10"/>
      <c r="I140" s="27"/>
    </row>
    <row r="141" spans="1:9" ht="12.75">
      <c r="A141" s="22" t="s">
        <v>200</v>
      </c>
      <c r="B141" s="23" t="s">
        <v>201</v>
      </c>
      <c r="C141" s="23">
        <v>18</v>
      </c>
      <c r="D141" s="24">
        <v>18</v>
      </c>
      <c r="E141" s="25">
        <v>1242.36</v>
      </c>
      <c r="F141" s="25">
        <f t="shared" si="7"/>
        <v>22362.48</v>
      </c>
      <c r="G141" s="26"/>
      <c r="H141" s="10"/>
      <c r="I141" s="27"/>
    </row>
    <row r="142" spans="1:9" ht="12.75">
      <c r="A142" s="22" t="s">
        <v>202</v>
      </c>
      <c r="B142" s="23" t="s">
        <v>203</v>
      </c>
      <c r="C142" s="23">
        <v>18</v>
      </c>
      <c r="D142" s="24">
        <v>18</v>
      </c>
      <c r="E142" s="25">
        <v>1242.36</v>
      </c>
      <c r="F142" s="25">
        <f t="shared" si="7"/>
        <v>22362.48</v>
      </c>
      <c r="G142" s="26"/>
      <c r="H142" s="10"/>
      <c r="I142" s="27"/>
    </row>
    <row r="143" spans="1:9" ht="12.75">
      <c r="A143" s="22" t="s">
        <v>204</v>
      </c>
      <c r="B143" s="23" t="s">
        <v>205</v>
      </c>
      <c r="C143" s="23">
        <v>18</v>
      </c>
      <c r="D143" s="24">
        <v>18</v>
      </c>
      <c r="E143" s="25">
        <v>1242.36</v>
      </c>
      <c r="F143" s="25">
        <f t="shared" si="7"/>
        <v>22362.48</v>
      </c>
      <c r="G143" s="26"/>
      <c r="H143" s="10"/>
      <c r="I143" s="27"/>
    </row>
    <row r="144" spans="1:9" ht="12.75">
      <c r="A144" s="47">
        <v>36028185</v>
      </c>
      <c r="B144" s="23" t="s">
        <v>206</v>
      </c>
      <c r="C144" s="23">
        <v>18</v>
      </c>
      <c r="D144" s="24">
        <v>18</v>
      </c>
      <c r="E144" s="25">
        <v>1242.36</v>
      </c>
      <c r="F144" s="25">
        <f t="shared" si="7"/>
        <v>22362.48</v>
      </c>
      <c r="G144" s="26"/>
      <c r="H144" s="10"/>
      <c r="I144" s="27"/>
    </row>
    <row r="145" spans="1:9" ht="12.75">
      <c r="A145" s="47">
        <v>36030185</v>
      </c>
      <c r="B145" s="23" t="s">
        <v>207</v>
      </c>
      <c r="C145" s="23">
        <v>18</v>
      </c>
      <c r="D145" s="24">
        <v>18</v>
      </c>
      <c r="E145" s="25">
        <v>1242.36</v>
      </c>
      <c r="F145" s="25">
        <f t="shared" si="7"/>
        <v>22362.48</v>
      </c>
      <c r="G145" s="26"/>
      <c r="H145" s="10"/>
      <c r="I145" s="27"/>
    </row>
    <row r="146" spans="1:9" ht="12.75">
      <c r="A146" s="43"/>
      <c r="B146" s="44" t="s">
        <v>208</v>
      </c>
      <c r="C146" s="44"/>
      <c r="D146" s="24"/>
      <c r="E146" s="25"/>
      <c r="F146" s="25"/>
      <c r="G146" s="26"/>
      <c r="H146" s="10"/>
      <c r="I146" s="27"/>
    </row>
    <row r="147" spans="1:9" ht="12.75">
      <c r="A147" s="22" t="s">
        <v>209</v>
      </c>
      <c r="B147" s="23" t="s">
        <v>210</v>
      </c>
      <c r="C147" s="23">
        <v>50</v>
      </c>
      <c r="D147" s="24">
        <v>50</v>
      </c>
      <c r="E147" s="25">
        <v>899.64</v>
      </c>
      <c r="F147" s="25">
        <f aca="true" t="shared" si="8" ref="F147:F152">D147*E147</f>
        <v>44982</v>
      </c>
      <c r="G147" s="26"/>
      <c r="H147" s="10"/>
      <c r="I147" s="27"/>
    </row>
    <row r="148" spans="1:9" ht="12.75">
      <c r="A148" s="22" t="s">
        <v>211</v>
      </c>
      <c r="B148" s="23" t="s">
        <v>212</v>
      </c>
      <c r="C148" s="23">
        <v>200</v>
      </c>
      <c r="D148" s="24">
        <v>200</v>
      </c>
      <c r="E148" s="25">
        <v>159.94</v>
      </c>
      <c r="F148" s="25">
        <f t="shared" si="8"/>
        <v>31988</v>
      </c>
      <c r="G148" s="26"/>
      <c r="H148" s="10"/>
      <c r="I148" s="27"/>
    </row>
    <row r="149" spans="1:9" ht="12.75">
      <c r="A149" s="45">
        <v>210100210190</v>
      </c>
      <c r="B149" s="46" t="s">
        <v>213</v>
      </c>
      <c r="C149" s="46">
        <v>20</v>
      </c>
      <c r="D149" s="24">
        <v>40</v>
      </c>
      <c r="E149" s="25">
        <v>5654.88</v>
      </c>
      <c r="F149" s="25">
        <f t="shared" si="8"/>
        <v>226195.2</v>
      </c>
      <c r="G149" s="26"/>
      <c r="H149" s="10"/>
      <c r="I149" s="27"/>
    </row>
    <row r="150" spans="1:9" ht="12.75">
      <c r="A150" s="22">
        <v>40188185</v>
      </c>
      <c r="B150" s="23" t="s">
        <v>214</v>
      </c>
      <c r="C150" s="23">
        <v>20</v>
      </c>
      <c r="D150" s="24">
        <v>20</v>
      </c>
      <c r="E150" s="25">
        <v>2827.44</v>
      </c>
      <c r="F150" s="25">
        <f t="shared" si="8"/>
        <v>56548.8</v>
      </c>
      <c r="G150" s="26"/>
      <c r="H150" s="10"/>
      <c r="I150" s="27"/>
    </row>
    <row r="151" spans="1:9" ht="12.75">
      <c r="A151" s="22" t="s">
        <v>215</v>
      </c>
      <c r="B151" s="23" t="s">
        <v>216</v>
      </c>
      <c r="C151" s="23">
        <v>20</v>
      </c>
      <c r="D151" s="24">
        <v>20</v>
      </c>
      <c r="E151" s="25">
        <v>2827.44</v>
      </c>
      <c r="F151" s="25">
        <f t="shared" si="8"/>
        <v>56548.8</v>
      </c>
      <c r="G151" s="26"/>
      <c r="H151" s="10"/>
      <c r="I151" s="27"/>
    </row>
    <row r="152" spans="1:9" ht="12.75">
      <c r="A152" s="22" t="s">
        <v>217</v>
      </c>
      <c r="B152" s="23" t="s">
        <v>218</v>
      </c>
      <c r="C152" s="23">
        <v>20</v>
      </c>
      <c r="D152" s="24">
        <v>20</v>
      </c>
      <c r="E152" s="25">
        <v>2827.44</v>
      </c>
      <c r="F152" s="25">
        <f t="shared" si="8"/>
        <v>56548.8</v>
      </c>
      <c r="G152" s="26"/>
      <c r="H152" s="10"/>
      <c r="I152" s="27"/>
    </row>
    <row r="153" spans="1:9" ht="12.75">
      <c r="A153" s="22"/>
      <c r="B153" s="44" t="s">
        <v>219</v>
      </c>
      <c r="C153" s="44"/>
      <c r="D153" s="24"/>
      <c r="E153" s="25"/>
      <c r="F153" s="25"/>
      <c r="G153" s="26"/>
      <c r="H153" s="10"/>
      <c r="I153" s="27"/>
    </row>
    <row r="154" spans="1:9" ht="12.75">
      <c r="A154" s="48" t="s">
        <v>220</v>
      </c>
      <c r="B154" s="49" t="s">
        <v>221</v>
      </c>
      <c r="C154" s="50">
        <v>30</v>
      </c>
      <c r="D154" s="24">
        <v>90</v>
      </c>
      <c r="E154" s="25">
        <v>249.9</v>
      </c>
      <c r="F154" s="25">
        <f>D154*E154</f>
        <v>22491</v>
      </c>
      <c r="G154" s="26"/>
      <c r="H154" s="10"/>
      <c r="I154" s="27"/>
    </row>
    <row r="155" spans="1:9" ht="12.75">
      <c r="A155" s="33" t="s">
        <v>222</v>
      </c>
      <c r="B155" s="49" t="s">
        <v>223</v>
      </c>
      <c r="C155" s="50">
        <v>40</v>
      </c>
      <c r="D155" s="24">
        <v>120</v>
      </c>
      <c r="E155" s="25">
        <v>71.4</v>
      </c>
      <c r="F155" s="25">
        <f>D155*E155</f>
        <v>8568</v>
      </c>
      <c r="G155" s="26"/>
      <c r="H155" s="10"/>
      <c r="I155" s="27"/>
    </row>
    <row r="156" spans="1:9" ht="12.75">
      <c r="A156" s="33" t="s">
        <v>224</v>
      </c>
      <c r="B156" s="49" t="s">
        <v>225</v>
      </c>
      <c r="C156" s="50">
        <v>40</v>
      </c>
      <c r="D156" s="24">
        <v>120</v>
      </c>
      <c r="E156" s="25">
        <v>71.4</v>
      </c>
      <c r="F156" s="25">
        <f>D156*E156</f>
        <v>8568</v>
      </c>
      <c r="G156" s="26"/>
      <c r="H156" s="10"/>
      <c r="I156" s="27"/>
    </row>
    <row r="157" spans="1:9" ht="12.75">
      <c r="A157" s="33" t="s">
        <v>226</v>
      </c>
      <c r="B157" s="49" t="s">
        <v>227</v>
      </c>
      <c r="C157" s="50">
        <v>40</v>
      </c>
      <c r="D157" s="24">
        <v>120</v>
      </c>
      <c r="E157" s="25">
        <v>71.4</v>
      </c>
      <c r="F157" s="25">
        <f>D157*E157</f>
        <v>8568</v>
      </c>
      <c r="G157" s="26"/>
      <c r="H157" s="10"/>
      <c r="I157" s="27"/>
    </row>
    <row r="158" spans="1:9" ht="12.75">
      <c r="A158" s="22"/>
      <c r="B158" s="44" t="s">
        <v>228</v>
      </c>
      <c r="C158" s="44"/>
      <c r="D158" s="24"/>
      <c r="E158" s="25"/>
      <c r="F158" s="25"/>
      <c r="G158" s="26"/>
      <c r="H158" s="10"/>
      <c r="I158" s="27"/>
    </row>
    <row r="159" spans="1:9" ht="12.75">
      <c r="A159" s="48" t="s">
        <v>229</v>
      </c>
      <c r="B159" s="41" t="s">
        <v>230</v>
      </c>
      <c r="C159" s="42">
        <v>90</v>
      </c>
      <c r="D159" s="24">
        <v>90</v>
      </c>
      <c r="E159" s="25">
        <v>392.7</v>
      </c>
      <c r="F159" s="25">
        <f>D159*E159</f>
        <v>35343</v>
      </c>
      <c r="G159" s="26"/>
      <c r="H159" s="10"/>
      <c r="I159" s="27"/>
    </row>
    <row r="160" spans="1:9" ht="12.75">
      <c r="A160" s="22"/>
      <c r="B160" s="44" t="s">
        <v>231</v>
      </c>
      <c r="C160" s="44"/>
      <c r="D160" s="24"/>
      <c r="E160" s="25"/>
      <c r="F160" s="25"/>
      <c r="G160" s="26"/>
      <c r="H160" s="10"/>
      <c r="I160" s="27"/>
    </row>
    <row r="161" spans="1:9" ht="12.75">
      <c r="A161" s="22">
        <v>40229185</v>
      </c>
      <c r="B161" s="51" t="s">
        <v>232</v>
      </c>
      <c r="C161" s="51">
        <v>10</v>
      </c>
      <c r="D161" s="24">
        <v>50</v>
      </c>
      <c r="E161" s="25">
        <v>494.09</v>
      </c>
      <c r="F161" s="25">
        <f>D161*E161</f>
        <v>24704.5</v>
      </c>
      <c r="G161" s="26"/>
      <c r="H161" s="10"/>
      <c r="I161" s="27"/>
    </row>
    <row r="162" spans="1:9" ht="12.75">
      <c r="A162" s="22">
        <v>40230185</v>
      </c>
      <c r="B162" s="51" t="s">
        <v>233</v>
      </c>
      <c r="C162" s="51">
        <v>10</v>
      </c>
      <c r="D162" s="24">
        <v>50</v>
      </c>
      <c r="E162" s="25">
        <v>494.09</v>
      </c>
      <c r="F162" s="25">
        <f>D162*E162</f>
        <v>24704.5</v>
      </c>
      <c r="G162" s="26"/>
      <c r="H162" s="10"/>
      <c r="I162" s="27"/>
    </row>
    <row r="163" spans="1:9" ht="12.75">
      <c r="A163" s="22">
        <v>40231185</v>
      </c>
      <c r="B163" s="51" t="s">
        <v>234</v>
      </c>
      <c r="C163" s="51">
        <v>10</v>
      </c>
      <c r="D163" s="24">
        <v>50</v>
      </c>
      <c r="E163" s="25">
        <v>494.09</v>
      </c>
      <c r="F163" s="25">
        <f>D163*E163</f>
        <v>24704.5</v>
      </c>
      <c r="G163" s="26"/>
      <c r="H163" s="10"/>
      <c r="I163" s="27"/>
    </row>
    <row r="164" spans="1:9" ht="12.75">
      <c r="A164" s="22"/>
      <c r="B164" s="52" t="s">
        <v>235</v>
      </c>
      <c r="C164" s="51"/>
      <c r="D164" s="24"/>
      <c r="E164" s="25"/>
      <c r="F164" s="25"/>
      <c r="G164" s="26"/>
      <c r="H164" s="10"/>
      <c r="I164" s="27"/>
    </row>
    <row r="165" spans="1:9" ht="12.75">
      <c r="A165" s="45">
        <v>205100810190</v>
      </c>
      <c r="B165" s="51" t="s">
        <v>236</v>
      </c>
      <c r="C165" s="51">
        <v>10</v>
      </c>
      <c r="D165" s="24">
        <v>10</v>
      </c>
      <c r="E165" s="25">
        <v>999.6</v>
      </c>
      <c r="F165" s="25">
        <f>D165*E165</f>
        <v>9996</v>
      </c>
      <c r="G165" s="26"/>
      <c r="H165" s="10"/>
      <c r="I165" s="27"/>
    </row>
    <row r="166" spans="1:9" ht="12.75">
      <c r="A166" s="53" t="s">
        <v>237</v>
      </c>
      <c r="B166" s="49" t="s">
        <v>238</v>
      </c>
      <c r="C166" s="51">
        <v>10</v>
      </c>
      <c r="D166" s="24">
        <v>10</v>
      </c>
      <c r="E166" s="25">
        <v>1716.6</v>
      </c>
      <c r="F166" s="25">
        <f>D166*E166</f>
        <v>17166</v>
      </c>
      <c r="G166" s="26"/>
      <c r="H166" s="10"/>
      <c r="I166" s="27"/>
    </row>
    <row r="167" spans="1:9" ht="12.75">
      <c r="A167" s="45">
        <v>207100210190</v>
      </c>
      <c r="B167" s="51" t="s">
        <v>239</v>
      </c>
      <c r="C167" s="51">
        <v>10</v>
      </c>
      <c r="D167" s="24">
        <v>80</v>
      </c>
      <c r="E167" s="25">
        <v>1285.2</v>
      </c>
      <c r="F167" s="25">
        <f>D167*E167</f>
        <v>102816</v>
      </c>
      <c r="G167" s="26"/>
      <c r="H167" s="10"/>
      <c r="I167" s="27"/>
    </row>
    <row r="168" spans="1:9" ht="12.75">
      <c r="A168" s="22" t="s">
        <v>240</v>
      </c>
      <c r="B168" s="51" t="s">
        <v>241</v>
      </c>
      <c r="C168" s="51">
        <v>10</v>
      </c>
      <c r="D168" s="24">
        <v>80</v>
      </c>
      <c r="E168" s="25">
        <v>1285.2</v>
      </c>
      <c r="F168" s="25">
        <f>D168*E167</f>
        <v>102816</v>
      </c>
      <c r="G168" s="26"/>
      <c r="H168" s="10"/>
      <c r="I168" s="27"/>
    </row>
    <row r="169" spans="1:9" ht="12.75">
      <c r="A169" s="22" t="s">
        <v>242</v>
      </c>
      <c r="B169" s="51" t="s">
        <v>243</v>
      </c>
      <c r="C169" s="51">
        <v>10</v>
      </c>
      <c r="D169" s="24">
        <v>80</v>
      </c>
      <c r="E169" s="25">
        <v>1285.2</v>
      </c>
      <c r="F169" s="25">
        <f>D169*E168</f>
        <v>102816</v>
      </c>
      <c r="G169" s="26"/>
      <c r="H169" s="10"/>
      <c r="I169" s="27"/>
    </row>
    <row r="170" spans="1:9" ht="12.75">
      <c r="A170" s="54">
        <v>207101110190</v>
      </c>
      <c r="B170" s="49" t="s">
        <v>244</v>
      </c>
      <c r="C170" s="51">
        <v>10</v>
      </c>
      <c r="D170" s="24">
        <v>80</v>
      </c>
      <c r="E170" s="25">
        <v>1713.6</v>
      </c>
      <c r="F170" s="25">
        <f>D170*E168</f>
        <v>102816</v>
      </c>
      <c r="G170" s="26"/>
      <c r="H170" s="10"/>
      <c r="I170" s="27"/>
    </row>
    <row r="171" spans="1:9" ht="12.75">
      <c r="A171" s="22" t="s">
        <v>245</v>
      </c>
      <c r="B171" s="51" t="s">
        <v>246</v>
      </c>
      <c r="C171" s="51">
        <v>10</v>
      </c>
      <c r="D171" s="24">
        <v>80</v>
      </c>
      <c r="E171" s="25">
        <v>1713.6</v>
      </c>
      <c r="F171" s="25">
        <f>D171*E169</f>
        <v>102816</v>
      </c>
      <c r="G171" s="26"/>
      <c r="H171" s="10"/>
      <c r="I171" s="27"/>
    </row>
    <row r="172" spans="1:9" ht="12.75">
      <c r="A172" s="22" t="s">
        <v>247</v>
      </c>
      <c r="B172" s="51" t="s">
        <v>248</v>
      </c>
      <c r="C172" s="51">
        <v>10</v>
      </c>
      <c r="D172" s="24">
        <v>80</v>
      </c>
      <c r="E172" s="25">
        <v>1570.8</v>
      </c>
      <c r="F172" s="25">
        <f>D172*E171</f>
        <v>137088</v>
      </c>
      <c r="G172" s="26"/>
      <c r="H172" s="10"/>
      <c r="I172" s="27"/>
    </row>
    <row r="173" spans="1:9" ht="12.75">
      <c r="A173" s="22">
        <v>207101310190</v>
      </c>
      <c r="B173" s="51" t="s">
        <v>249</v>
      </c>
      <c r="C173" s="51">
        <v>10</v>
      </c>
      <c r="D173" s="24">
        <v>80</v>
      </c>
      <c r="E173" s="25">
        <v>1999.2</v>
      </c>
      <c r="F173" s="25">
        <f>D173*E172</f>
        <v>125664</v>
      </c>
      <c r="G173" s="26"/>
      <c r="H173" s="10"/>
      <c r="I173" s="27"/>
    </row>
    <row r="174" spans="1:9" ht="12.75">
      <c r="A174" s="22" t="s">
        <v>250</v>
      </c>
      <c r="B174" s="51" t="s">
        <v>251</v>
      </c>
      <c r="C174" s="51">
        <v>10</v>
      </c>
      <c r="D174" s="24">
        <v>80</v>
      </c>
      <c r="E174" s="25">
        <v>1999.2</v>
      </c>
      <c r="F174" s="25">
        <f>D174*E173</f>
        <v>159936</v>
      </c>
      <c r="G174" s="26"/>
      <c r="H174" s="10"/>
      <c r="I174" s="27"/>
    </row>
    <row r="175" spans="1:9" ht="12.75">
      <c r="A175" s="22"/>
      <c r="B175" s="51"/>
      <c r="C175" s="51"/>
      <c r="D175" s="24"/>
      <c r="F175" s="25"/>
      <c r="G175" s="26"/>
      <c r="H175" s="10"/>
      <c r="I175" s="27"/>
    </row>
    <row r="176" spans="1:9" ht="14.25">
      <c r="A176" s="14"/>
      <c r="B176" s="15" t="s">
        <v>252</v>
      </c>
      <c r="C176" s="16"/>
      <c r="D176" s="16"/>
      <c r="E176" s="16"/>
      <c r="F176" s="16"/>
      <c r="G176" s="17"/>
      <c r="H176" s="10"/>
      <c r="I176" s="27"/>
    </row>
    <row r="177" spans="1:9" ht="14.25">
      <c r="A177" s="55"/>
      <c r="B177" s="56"/>
      <c r="C177" s="56"/>
      <c r="D177" s="56"/>
      <c r="E177" s="56"/>
      <c r="F177" s="56"/>
      <c r="G177" s="57"/>
      <c r="H177" s="10"/>
      <c r="I177" s="27"/>
    </row>
    <row r="178" spans="1:9" ht="12.75">
      <c r="A178" s="22" t="s">
        <v>253</v>
      </c>
      <c r="B178" s="23" t="s">
        <v>254</v>
      </c>
      <c r="C178" s="23">
        <v>1</v>
      </c>
      <c r="D178" s="24">
        <v>8</v>
      </c>
      <c r="E178" s="25">
        <v>1113.84</v>
      </c>
      <c r="F178" s="25">
        <f aca="true" t="shared" si="9" ref="F178:F185">D178*E178</f>
        <v>8910.72</v>
      </c>
      <c r="G178" s="26">
        <v>10</v>
      </c>
      <c r="H178" s="10"/>
      <c r="I178" s="27"/>
    </row>
    <row r="179" spans="1:9" ht="12.75">
      <c r="A179" s="47" t="s">
        <v>255</v>
      </c>
      <c r="B179" s="23" t="s">
        <v>256</v>
      </c>
      <c r="C179" s="23">
        <v>14</v>
      </c>
      <c r="D179" s="24">
        <v>14</v>
      </c>
      <c r="E179" s="25">
        <v>828.24</v>
      </c>
      <c r="F179" s="25">
        <f t="shared" si="9"/>
        <v>11595.36</v>
      </c>
      <c r="G179" s="26">
        <v>10</v>
      </c>
      <c r="H179" s="10"/>
      <c r="I179" s="27"/>
    </row>
    <row r="180" spans="1:9" ht="12.75">
      <c r="A180" s="47" t="s">
        <v>257</v>
      </c>
      <c r="B180" s="23" t="s">
        <v>258</v>
      </c>
      <c r="C180" s="23">
        <v>14</v>
      </c>
      <c r="D180" s="24">
        <v>14</v>
      </c>
      <c r="E180" s="25">
        <v>913.92</v>
      </c>
      <c r="F180" s="25">
        <f t="shared" si="9"/>
        <v>12794.88</v>
      </c>
      <c r="G180" s="26">
        <v>10</v>
      </c>
      <c r="H180" s="10"/>
      <c r="I180" s="27"/>
    </row>
    <row r="181" spans="1:9" ht="12.75">
      <c r="A181" s="47" t="s">
        <v>259</v>
      </c>
      <c r="B181" s="23" t="s">
        <v>260</v>
      </c>
      <c r="C181" s="58">
        <v>20</v>
      </c>
      <c r="D181" s="24">
        <v>20</v>
      </c>
      <c r="E181" s="25">
        <v>1947.79</v>
      </c>
      <c r="F181" s="25">
        <f t="shared" si="9"/>
        <v>38955.8</v>
      </c>
      <c r="G181" s="26">
        <v>10</v>
      </c>
      <c r="H181" s="10"/>
      <c r="I181" s="27"/>
    </row>
    <row r="182" spans="1:9" ht="12.75">
      <c r="A182" s="59">
        <v>158100210190</v>
      </c>
      <c r="B182" s="23" t="s">
        <v>261</v>
      </c>
      <c r="C182" s="58">
        <v>14</v>
      </c>
      <c r="D182" s="24">
        <v>14</v>
      </c>
      <c r="E182" s="25">
        <v>2713.2</v>
      </c>
      <c r="F182" s="25">
        <f t="shared" si="9"/>
        <v>37984.799999999996</v>
      </c>
      <c r="G182" s="26">
        <v>10</v>
      </c>
      <c r="H182" s="10"/>
      <c r="I182" s="27"/>
    </row>
    <row r="183" spans="1:9" ht="12.75">
      <c r="A183" s="22" t="s">
        <v>262</v>
      </c>
      <c r="B183" s="23" t="s">
        <v>263</v>
      </c>
      <c r="C183" s="23">
        <v>250</v>
      </c>
      <c r="D183" s="24">
        <v>250</v>
      </c>
      <c r="E183" s="25">
        <v>23.56</v>
      </c>
      <c r="F183" s="25">
        <f t="shared" si="9"/>
        <v>5890</v>
      </c>
      <c r="G183" s="26">
        <v>10</v>
      </c>
      <c r="H183" s="10"/>
      <c r="I183" s="27"/>
    </row>
    <row r="184" spans="1:9" ht="12.75">
      <c r="A184" s="22" t="s">
        <v>264</v>
      </c>
      <c r="B184" s="23" t="s">
        <v>265</v>
      </c>
      <c r="C184" s="23">
        <v>200</v>
      </c>
      <c r="D184" s="24">
        <v>200</v>
      </c>
      <c r="E184" s="25">
        <v>68.54</v>
      </c>
      <c r="F184" s="25">
        <f t="shared" si="9"/>
        <v>13708.000000000002</v>
      </c>
      <c r="G184" s="26">
        <v>10</v>
      </c>
      <c r="H184" s="10"/>
      <c r="I184" s="27"/>
    </row>
    <row r="185" spans="1:9" ht="12.75">
      <c r="A185" s="22" t="s">
        <v>266</v>
      </c>
      <c r="B185" s="23" t="s">
        <v>267</v>
      </c>
      <c r="C185" s="23">
        <v>200</v>
      </c>
      <c r="D185" s="24">
        <v>200</v>
      </c>
      <c r="E185" s="25">
        <v>29.99</v>
      </c>
      <c r="F185" s="25">
        <f t="shared" si="9"/>
        <v>5998</v>
      </c>
      <c r="G185" s="26">
        <v>10</v>
      </c>
      <c r="H185" s="10"/>
      <c r="I185" s="27"/>
    </row>
    <row r="186" spans="1:9" s="63" customFormat="1" ht="12.75" hidden="1">
      <c r="A186" s="54"/>
      <c r="B186" s="46" t="s">
        <v>268</v>
      </c>
      <c r="C186" s="46"/>
      <c r="D186" s="60"/>
      <c r="E186" s="61">
        <v>0</v>
      </c>
      <c r="F186" s="61"/>
      <c r="G186" s="62"/>
      <c r="H186" s="10"/>
      <c r="I186" s="27"/>
    </row>
    <row r="187" spans="1:9" ht="12.75">
      <c r="A187" s="22" t="s">
        <v>269</v>
      </c>
      <c r="B187" s="23" t="s">
        <v>270</v>
      </c>
      <c r="C187" s="23">
        <v>65</v>
      </c>
      <c r="D187" s="24">
        <v>65</v>
      </c>
      <c r="E187" s="25">
        <v>97.1</v>
      </c>
      <c r="F187" s="25">
        <f aca="true" t="shared" si="10" ref="F187:F197">D187*E187</f>
        <v>6311.5</v>
      </c>
      <c r="G187" s="26">
        <v>10</v>
      </c>
      <c r="H187" s="10"/>
      <c r="I187" s="27"/>
    </row>
    <row r="188" spans="1:9" ht="12.75">
      <c r="A188" s="22" t="s">
        <v>271</v>
      </c>
      <c r="B188" s="23" t="s">
        <v>272</v>
      </c>
      <c r="C188" s="23">
        <v>50</v>
      </c>
      <c r="D188" s="24">
        <v>50</v>
      </c>
      <c r="E188" s="25">
        <v>104.24</v>
      </c>
      <c r="F188" s="25">
        <f t="shared" si="10"/>
        <v>5212</v>
      </c>
      <c r="G188" s="26">
        <v>10</v>
      </c>
      <c r="H188" s="10"/>
      <c r="I188" s="27"/>
    </row>
    <row r="189" spans="1:9" ht="12.75">
      <c r="A189" s="22" t="s">
        <v>273</v>
      </c>
      <c r="B189" s="23" t="s">
        <v>274</v>
      </c>
      <c r="C189" s="23">
        <v>20</v>
      </c>
      <c r="D189" s="24">
        <v>20</v>
      </c>
      <c r="E189" s="25">
        <v>271.32</v>
      </c>
      <c r="F189" s="25">
        <f t="shared" si="10"/>
        <v>5426.4</v>
      </c>
      <c r="G189" s="26">
        <v>10</v>
      </c>
      <c r="H189" s="10"/>
      <c r="I189" s="27"/>
    </row>
    <row r="190" spans="1:9" ht="12.75">
      <c r="A190" s="22" t="s">
        <v>275</v>
      </c>
      <c r="B190" s="23" t="s">
        <v>276</v>
      </c>
      <c r="C190" s="23">
        <v>200</v>
      </c>
      <c r="D190" s="24">
        <v>200</v>
      </c>
      <c r="E190" s="25">
        <v>19.99</v>
      </c>
      <c r="F190" s="25">
        <f t="shared" si="10"/>
        <v>3997.9999999999995</v>
      </c>
      <c r="G190" s="26">
        <v>10</v>
      </c>
      <c r="H190" s="10"/>
      <c r="I190" s="27"/>
    </row>
    <row r="191" spans="1:9" ht="12.75">
      <c r="A191" s="22" t="s">
        <v>277</v>
      </c>
      <c r="B191" s="23" t="s">
        <v>278</v>
      </c>
      <c r="C191" s="23">
        <v>30</v>
      </c>
      <c r="D191" s="24">
        <v>1200</v>
      </c>
      <c r="E191" s="25">
        <v>22.85</v>
      </c>
      <c r="F191" s="25">
        <f t="shared" si="10"/>
        <v>27420</v>
      </c>
      <c r="G191" s="26">
        <v>10</v>
      </c>
      <c r="H191" s="10"/>
      <c r="I191" s="27"/>
    </row>
    <row r="192" spans="1:9" ht="12.75">
      <c r="A192" s="22" t="s">
        <v>279</v>
      </c>
      <c r="B192" s="23" t="s">
        <v>280</v>
      </c>
      <c r="C192" s="23">
        <v>30</v>
      </c>
      <c r="D192" s="24">
        <v>1200</v>
      </c>
      <c r="E192" s="25">
        <v>22.85</v>
      </c>
      <c r="F192" s="25">
        <f t="shared" si="10"/>
        <v>27420</v>
      </c>
      <c r="G192" s="26">
        <v>10</v>
      </c>
      <c r="H192" s="10"/>
      <c r="I192" s="27"/>
    </row>
    <row r="193" spans="1:9" ht="12.75">
      <c r="A193" s="22" t="s">
        <v>281</v>
      </c>
      <c r="B193" s="23" t="s">
        <v>282</v>
      </c>
      <c r="C193" s="23">
        <v>30</v>
      </c>
      <c r="D193" s="24">
        <v>1200</v>
      </c>
      <c r="E193" s="25">
        <v>22.85</v>
      </c>
      <c r="F193" s="25">
        <f t="shared" si="10"/>
        <v>27420</v>
      </c>
      <c r="G193" s="26">
        <v>10</v>
      </c>
      <c r="H193" s="10"/>
      <c r="I193" s="27"/>
    </row>
    <row r="194" spans="1:9" ht="12.75">
      <c r="A194" s="22" t="s">
        <v>283</v>
      </c>
      <c r="B194" s="23" t="s">
        <v>284</v>
      </c>
      <c r="C194" s="23">
        <v>30</v>
      </c>
      <c r="D194" s="24">
        <v>30</v>
      </c>
      <c r="E194" s="25">
        <v>17.14</v>
      </c>
      <c r="F194" s="25">
        <f t="shared" si="10"/>
        <v>514.2</v>
      </c>
      <c r="G194" s="26">
        <v>10</v>
      </c>
      <c r="H194" s="10"/>
      <c r="I194" s="27"/>
    </row>
    <row r="195" spans="1:9" ht="12.75">
      <c r="A195" s="22" t="s">
        <v>285</v>
      </c>
      <c r="B195" s="23" t="s">
        <v>286</v>
      </c>
      <c r="C195" s="23">
        <v>100</v>
      </c>
      <c r="D195" s="24">
        <v>1500</v>
      </c>
      <c r="E195" s="25">
        <v>15.71</v>
      </c>
      <c r="F195" s="25">
        <f t="shared" si="10"/>
        <v>23565</v>
      </c>
      <c r="G195" s="26">
        <v>10</v>
      </c>
      <c r="H195" s="10"/>
      <c r="I195" s="27"/>
    </row>
    <row r="196" spans="1:9" ht="12.75">
      <c r="A196" s="22" t="s">
        <v>287</v>
      </c>
      <c r="B196" s="23" t="s">
        <v>288</v>
      </c>
      <c r="C196" s="23">
        <v>20</v>
      </c>
      <c r="D196" s="24">
        <v>20</v>
      </c>
      <c r="E196" s="25">
        <v>542.64</v>
      </c>
      <c r="F196" s="25">
        <f t="shared" si="10"/>
        <v>10852.8</v>
      </c>
      <c r="G196" s="26"/>
      <c r="H196" s="10"/>
      <c r="I196" s="27"/>
    </row>
    <row r="197" spans="1:9" ht="12.75">
      <c r="A197" s="22" t="s">
        <v>289</v>
      </c>
      <c r="B197" s="23" t="s">
        <v>290</v>
      </c>
      <c r="C197" s="23">
        <v>50</v>
      </c>
      <c r="D197" s="24">
        <v>200</v>
      </c>
      <c r="E197" s="25">
        <v>71.4</v>
      </c>
      <c r="F197" s="25">
        <f t="shared" si="10"/>
        <v>14280.000000000002</v>
      </c>
      <c r="G197" s="26">
        <v>10</v>
      </c>
      <c r="H197" s="10"/>
      <c r="I197" s="27"/>
    </row>
    <row r="198" spans="1:9" ht="12.75">
      <c r="A198" s="22"/>
      <c r="B198" s="23"/>
      <c r="C198" s="23"/>
      <c r="D198" s="24"/>
      <c r="E198" s="24"/>
      <c r="F198" s="24"/>
      <c r="G198" s="26"/>
      <c r="H198" s="10"/>
      <c r="I198" s="27"/>
    </row>
    <row r="199" spans="1:9" ht="14.25">
      <c r="A199" s="14"/>
      <c r="B199" s="15" t="s">
        <v>291</v>
      </c>
      <c r="C199" s="16"/>
      <c r="D199" s="16"/>
      <c r="E199" s="16"/>
      <c r="F199" s="16"/>
      <c r="G199" s="17"/>
      <c r="H199" s="10"/>
      <c r="I199" s="27"/>
    </row>
    <row r="200" spans="1:9" ht="14.25">
      <c r="A200" s="55"/>
      <c r="B200" s="56"/>
      <c r="C200" s="56"/>
      <c r="D200" s="56"/>
      <c r="E200" s="56"/>
      <c r="F200" s="56"/>
      <c r="G200" s="57"/>
      <c r="H200" s="10"/>
      <c r="I200" s="27"/>
    </row>
    <row r="201" spans="1:9" ht="15">
      <c r="A201" s="35"/>
      <c r="B201" s="64" t="s">
        <v>292</v>
      </c>
      <c r="C201" s="64"/>
      <c r="D201" s="65"/>
      <c r="E201" s="65"/>
      <c r="F201" s="65"/>
      <c r="G201" s="66"/>
      <c r="H201" s="10"/>
      <c r="I201" s="27"/>
    </row>
    <row r="202" spans="1:9" ht="12.75">
      <c r="A202" s="45" t="s">
        <v>293</v>
      </c>
      <c r="B202" s="23" t="s">
        <v>294</v>
      </c>
      <c r="C202" s="23">
        <v>10</v>
      </c>
      <c r="D202" s="24">
        <v>10</v>
      </c>
      <c r="E202" s="25">
        <v>175.2</v>
      </c>
      <c r="F202" s="25">
        <f aca="true" t="shared" si="11" ref="F202:F212">D202*E202</f>
        <v>1752</v>
      </c>
      <c r="G202" s="26"/>
      <c r="H202" s="10"/>
      <c r="I202" s="27"/>
    </row>
    <row r="203" spans="1:9" ht="12.75">
      <c r="A203" s="45" t="s">
        <v>295</v>
      </c>
      <c r="B203" s="23" t="s">
        <v>296</v>
      </c>
      <c r="C203" s="23">
        <v>500</v>
      </c>
      <c r="D203" s="24">
        <v>5000</v>
      </c>
      <c r="E203" s="25">
        <v>3.14</v>
      </c>
      <c r="F203" s="25">
        <f t="shared" si="11"/>
        <v>15700</v>
      </c>
      <c r="G203" s="26"/>
      <c r="H203" s="10"/>
      <c r="I203" s="27"/>
    </row>
    <row r="204" spans="1:9" ht="12.75">
      <c r="A204" s="45" t="s">
        <v>297</v>
      </c>
      <c r="B204" s="23" t="s">
        <v>298</v>
      </c>
      <c r="C204" s="23">
        <v>500</v>
      </c>
      <c r="D204" s="24">
        <v>5000</v>
      </c>
      <c r="E204" s="25">
        <v>3.57</v>
      </c>
      <c r="F204" s="25">
        <f t="shared" si="11"/>
        <v>17850</v>
      </c>
      <c r="G204" s="26"/>
      <c r="H204" s="10"/>
      <c r="I204" s="27"/>
    </row>
    <row r="205" spans="1:9" ht="12.75">
      <c r="A205" s="45" t="s">
        <v>299</v>
      </c>
      <c r="B205" s="23" t="s">
        <v>300</v>
      </c>
      <c r="C205" s="23">
        <v>300</v>
      </c>
      <c r="D205" s="24">
        <v>3000</v>
      </c>
      <c r="E205" s="25">
        <v>8.43</v>
      </c>
      <c r="F205" s="25">
        <f t="shared" si="11"/>
        <v>25290</v>
      </c>
      <c r="G205" s="26"/>
      <c r="H205" s="10"/>
      <c r="I205" s="27"/>
    </row>
    <row r="206" spans="1:9" ht="12.75">
      <c r="A206" s="67" t="s">
        <v>301</v>
      </c>
      <c r="B206" s="46" t="s">
        <v>302</v>
      </c>
      <c r="C206" s="23">
        <v>300</v>
      </c>
      <c r="D206" s="24">
        <v>3000</v>
      </c>
      <c r="E206" s="25">
        <v>6.28</v>
      </c>
      <c r="F206" s="25">
        <f t="shared" si="11"/>
        <v>18840</v>
      </c>
      <c r="G206" s="26"/>
      <c r="H206" s="10"/>
      <c r="I206" s="27"/>
    </row>
    <row r="207" spans="1:9" ht="12.75">
      <c r="A207" s="67" t="s">
        <v>303</v>
      </c>
      <c r="B207" s="46" t="s">
        <v>304</v>
      </c>
      <c r="C207" s="23">
        <v>300</v>
      </c>
      <c r="D207" s="24">
        <v>3000</v>
      </c>
      <c r="E207" s="25">
        <v>7.14</v>
      </c>
      <c r="F207" s="25">
        <f t="shared" si="11"/>
        <v>21420</v>
      </c>
      <c r="G207" s="26"/>
      <c r="H207" s="10"/>
      <c r="I207" s="27"/>
    </row>
    <row r="208" spans="1:9" ht="12.75">
      <c r="A208" s="45">
        <v>40554</v>
      </c>
      <c r="B208" s="23" t="s">
        <v>305</v>
      </c>
      <c r="C208" s="23">
        <v>300</v>
      </c>
      <c r="D208" s="24">
        <v>3000</v>
      </c>
      <c r="E208" s="25">
        <v>54.26</v>
      </c>
      <c r="F208" s="25">
        <f t="shared" si="11"/>
        <v>162780</v>
      </c>
      <c r="G208" s="26"/>
      <c r="H208" s="10"/>
      <c r="I208" s="27"/>
    </row>
    <row r="209" spans="1:9" ht="12.75">
      <c r="A209" s="45">
        <v>40556</v>
      </c>
      <c r="B209" s="23" t="s">
        <v>306</v>
      </c>
      <c r="C209" s="23">
        <v>300</v>
      </c>
      <c r="D209" s="24">
        <v>3000</v>
      </c>
      <c r="E209" s="25">
        <v>54.26</v>
      </c>
      <c r="F209" s="25">
        <f t="shared" si="11"/>
        <v>162780</v>
      </c>
      <c r="G209" s="26"/>
      <c r="H209" s="10"/>
      <c r="I209" s="27"/>
    </row>
    <row r="210" spans="1:9" ht="12.75">
      <c r="A210" s="45" t="s">
        <v>307</v>
      </c>
      <c r="B210" s="23" t="s">
        <v>308</v>
      </c>
      <c r="C210" s="23">
        <v>300</v>
      </c>
      <c r="D210" s="24">
        <v>3000</v>
      </c>
      <c r="E210" s="61">
        <v>34.27</v>
      </c>
      <c r="F210" s="61">
        <f t="shared" si="11"/>
        <v>102810.00000000001</v>
      </c>
      <c r="G210" s="26"/>
      <c r="H210" s="10"/>
      <c r="I210" s="27"/>
    </row>
    <row r="211" spans="1:9" ht="12.75">
      <c r="A211" s="45" t="s">
        <v>309</v>
      </c>
      <c r="B211" s="23" t="s">
        <v>310</v>
      </c>
      <c r="C211" s="23">
        <v>300</v>
      </c>
      <c r="D211" s="24">
        <v>3000</v>
      </c>
      <c r="E211" s="61">
        <v>7.14</v>
      </c>
      <c r="F211" s="61">
        <f t="shared" si="11"/>
        <v>21420</v>
      </c>
      <c r="G211" s="26"/>
      <c r="H211" s="10"/>
      <c r="I211" s="27"/>
    </row>
    <row r="212" spans="1:9" ht="12.75">
      <c r="A212" s="45" t="s">
        <v>311</v>
      </c>
      <c r="B212" s="23" t="s">
        <v>312</v>
      </c>
      <c r="C212" s="23">
        <v>300</v>
      </c>
      <c r="D212" s="24">
        <v>3000</v>
      </c>
      <c r="E212" s="61">
        <v>7.43</v>
      </c>
      <c r="F212" s="61">
        <f t="shared" si="11"/>
        <v>22290</v>
      </c>
      <c r="G212" s="26"/>
      <c r="H212" s="10"/>
      <c r="I212" s="27"/>
    </row>
    <row r="213" spans="1:9" ht="13.5" customHeight="1">
      <c r="A213" s="39"/>
      <c r="B213" s="64" t="s">
        <v>313</v>
      </c>
      <c r="C213" s="64"/>
      <c r="D213" s="36"/>
      <c r="E213" s="36"/>
      <c r="F213" s="36"/>
      <c r="G213" s="38"/>
      <c r="H213" s="10"/>
      <c r="I213" s="27"/>
    </row>
    <row r="214" spans="1:9" ht="12.75" hidden="1">
      <c r="A214" s="22" t="s">
        <v>314</v>
      </c>
      <c r="B214" s="23" t="s">
        <v>315</v>
      </c>
      <c r="C214" s="23">
        <v>10</v>
      </c>
      <c r="D214" s="24">
        <v>100</v>
      </c>
      <c r="E214" s="25">
        <v>57</v>
      </c>
      <c r="F214" s="25">
        <f aca="true" t="shared" si="12" ref="F214:F246">D214*E214</f>
        <v>5700</v>
      </c>
      <c r="G214" s="26">
        <v>10</v>
      </c>
      <c r="H214" s="10">
        <f aca="true" t="shared" si="13" ref="H214:H229">ROUND(E214*1.2,2)</f>
        <v>68.4</v>
      </c>
      <c r="I214" s="27">
        <v>62.7</v>
      </c>
    </row>
    <row r="215" spans="1:9" ht="12.75" hidden="1">
      <c r="A215" s="22" t="s">
        <v>316</v>
      </c>
      <c r="B215" s="23" t="s">
        <v>317</v>
      </c>
      <c r="C215" s="23">
        <v>10</v>
      </c>
      <c r="D215" s="24">
        <v>50</v>
      </c>
      <c r="E215" s="25">
        <v>140</v>
      </c>
      <c r="F215" s="25">
        <f t="shared" si="12"/>
        <v>7000</v>
      </c>
      <c r="G215" s="26">
        <v>10</v>
      </c>
      <c r="H215" s="10">
        <f t="shared" si="13"/>
        <v>168</v>
      </c>
      <c r="I215" s="27">
        <v>154</v>
      </c>
    </row>
    <row r="216" spans="1:9" ht="12.75" hidden="1">
      <c r="A216" s="22">
        <v>1415</v>
      </c>
      <c r="B216" s="23" t="s">
        <v>318</v>
      </c>
      <c r="C216" s="23">
        <v>5</v>
      </c>
      <c r="D216" s="24">
        <v>50</v>
      </c>
      <c r="E216" s="25">
        <v>260</v>
      </c>
      <c r="F216" s="25">
        <f t="shared" si="12"/>
        <v>13000</v>
      </c>
      <c r="G216" s="26">
        <v>10</v>
      </c>
      <c r="H216" s="10">
        <f t="shared" si="13"/>
        <v>312</v>
      </c>
      <c r="I216" s="27">
        <v>286</v>
      </c>
    </row>
    <row r="217" spans="1:9" ht="12.75" hidden="1">
      <c r="A217" s="22" t="s">
        <v>319</v>
      </c>
      <c r="B217" s="23" t="s">
        <v>320</v>
      </c>
      <c r="C217" s="23">
        <v>5</v>
      </c>
      <c r="D217" s="24">
        <v>20</v>
      </c>
      <c r="E217" s="25">
        <v>150</v>
      </c>
      <c r="F217" s="25">
        <f t="shared" si="12"/>
        <v>3000</v>
      </c>
      <c r="G217" s="26">
        <v>10</v>
      </c>
      <c r="H217" s="10">
        <f t="shared" si="13"/>
        <v>180</v>
      </c>
      <c r="I217" s="27">
        <v>165</v>
      </c>
    </row>
    <row r="218" spans="1:9" ht="12.75" hidden="1">
      <c r="A218" s="22" t="s">
        <v>321</v>
      </c>
      <c r="B218" s="23" t="s">
        <v>322</v>
      </c>
      <c r="C218" s="23">
        <v>10</v>
      </c>
      <c r="D218" s="24">
        <v>100</v>
      </c>
      <c r="E218" s="25">
        <v>85</v>
      </c>
      <c r="F218" s="25">
        <f t="shared" si="12"/>
        <v>8500</v>
      </c>
      <c r="G218" s="26">
        <v>10</v>
      </c>
      <c r="H218" s="10">
        <f t="shared" si="13"/>
        <v>102</v>
      </c>
      <c r="I218" s="27">
        <v>93.5</v>
      </c>
    </row>
    <row r="219" spans="1:9" ht="12.75" hidden="1">
      <c r="A219" s="22" t="s">
        <v>323</v>
      </c>
      <c r="B219" s="23" t="s">
        <v>324</v>
      </c>
      <c r="C219" s="23">
        <v>10</v>
      </c>
      <c r="D219" s="24">
        <v>50</v>
      </c>
      <c r="E219" s="25">
        <v>200</v>
      </c>
      <c r="F219" s="25">
        <f t="shared" si="12"/>
        <v>10000</v>
      </c>
      <c r="G219" s="26">
        <v>10</v>
      </c>
      <c r="H219" s="10">
        <f t="shared" si="13"/>
        <v>240</v>
      </c>
      <c r="I219" s="27">
        <v>220</v>
      </c>
    </row>
    <row r="220" spans="1:9" ht="12.75" hidden="1">
      <c r="A220" s="22">
        <v>1418</v>
      </c>
      <c r="B220" s="23" t="s">
        <v>325</v>
      </c>
      <c r="C220" s="23">
        <v>10</v>
      </c>
      <c r="D220" s="24">
        <v>20</v>
      </c>
      <c r="E220" s="25">
        <v>140</v>
      </c>
      <c r="F220" s="25">
        <f t="shared" si="12"/>
        <v>2800</v>
      </c>
      <c r="G220" s="26">
        <v>10</v>
      </c>
      <c r="H220" s="10">
        <f t="shared" si="13"/>
        <v>168</v>
      </c>
      <c r="I220" s="27">
        <v>154</v>
      </c>
    </row>
    <row r="221" spans="1:9" ht="12.75" hidden="1">
      <c r="A221" s="22" t="s">
        <v>326</v>
      </c>
      <c r="B221" s="23" t="s">
        <v>327</v>
      </c>
      <c r="C221" s="23">
        <v>10</v>
      </c>
      <c r="D221" s="24">
        <v>100</v>
      </c>
      <c r="E221" s="25">
        <v>130</v>
      </c>
      <c r="F221" s="25">
        <f t="shared" si="12"/>
        <v>13000</v>
      </c>
      <c r="G221" s="26">
        <v>10</v>
      </c>
      <c r="H221" s="10">
        <f t="shared" si="13"/>
        <v>156</v>
      </c>
      <c r="I221" s="27">
        <v>143</v>
      </c>
    </row>
    <row r="222" spans="1:9" ht="12.75" hidden="1">
      <c r="A222" s="22" t="s">
        <v>328</v>
      </c>
      <c r="B222" s="23" t="s">
        <v>329</v>
      </c>
      <c r="C222" s="23">
        <v>10</v>
      </c>
      <c r="D222" s="24">
        <v>100</v>
      </c>
      <c r="E222" s="25">
        <v>290</v>
      </c>
      <c r="F222" s="25">
        <f t="shared" si="12"/>
        <v>29000</v>
      </c>
      <c r="G222" s="26">
        <v>10</v>
      </c>
      <c r="H222" s="10">
        <f t="shared" si="13"/>
        <v>348</v>
      </c>
      <c r="I222" s="27">
        <v>319</v>
      </c>
    </row>
    <row r="223" spans="1:9" ht="12.75" hidden="1">
      <c r="A223" s="22">
        <v>2225</v>
      </c>
      <c r="B223" s="23" t="s">
        <v>330</v>
      </c>
      <c r="C223" s="23">
        <v>5</v>
      </c>
      <c r="D223" s="60">
        <v>50</v>
      </c>
      <c r="E223" s="61">
        <v>550</v>
      </c>
      <c r="F223" s="61">
        <f t="shared" si="12"/>
        <v>27500</v>
      </c>
      <c r="G223" s="26">
        <v>10</v>
      </c>
      <c r="H223" s="10">
        <f t="shared" si="13"/>
        <v>660</v>
      </c>
      <c r="I223" s="27">
        <v>605</v>
      </c>
    </row>
    <row r="224" spans="1:9" ht="12.75" hidden="1">
      <c r="A224" s="22">
        <v>2227</v>
      </c>
      <c r="B224" s="23" t="s">
        <v>331</v>
      </c>
      <c r="C224" s="23">
        <v>5</v>
      </c>
      <c r="D224" s="60">
        <v>50</v>
      </c>
      <c r="E224" s="61">
        <v>720</v>
      </c>
      <c r="F224" s="61">
        <f t="shared" si="12"/>
        <v>36000</v>
      </c>
      <c r="G224" s="26">
        <v>10</v>
      </c>
      <c r="H224" s="10">
        <f t="shared" si="13"/>
        <v>864</v>
      </c>
      <c r="I224" s="27">
        <v>792</v>
      </c>
    </row>
    <row r="225" spans="1:9" ht="12.75" hidden="1">
      <c r="A225" s="22" t="s">
        <v>332</v>
      </c>
      <c r="B225" s="23" t="s">
        <v>333</v>
      </c>
      <c r="C225" s="68">
        <v>10</v>
      </c>
      <c r="D225" s="24">
        <v>100</v>
      </c>
      <c r="E225" s="25">
        <v>90</v>
      </c>
      <c r="F225" s="25">
        <f t="shared" si="12"/>
        <v>9000</v>
      </c>
      <c r="G225" s="26">
        <v>10</v>
      </c>
      <c r="H225" s="10">
        <f t="shared" si="13"/>
        <v>108</v>
      </c>
      <c r="I225" s="27">
        <v>99</v>
      </c>
    </row>
    <row r="226" spans="1:9" ht="12.75" hidden="1">
      <c r="A226" s="22" t="s">
        <v>334</v>
      </c>
      <c r="B226" s="23" t="s">
        <v>335</v>
      </c>
      <c r="C226" s="68">
        <v>10</v>
      </c>
      <c r="D226" s="24">
        <v>100</v>
      </c>
      <c r="E226" s="25">
        <v>240</v>
      </c>
      <c r="F226" s="25">
        <f t="shared" si="12"/>
        <v>24000</v>
      </c>
      <c r="G226" s="26">
        <v>10</v>
      </c>
      <c r="H226" s="10">
        <f t="shared" si="13"/>
        <v>288</v>
      </c>
      <c r="I226" s="27">
        <v>264</v>
      </c>
    </row>
    <row r="227" spans="1:9" ht="12.75" hidden="1">
      <c r="A227" s="22" t="s">
        <v>336</v>
      </c>
      <c r="B227" s="23" t="s">
        <v>337</v>
      </c>
      <c r="C227" s="68">
        <v>10</v>
      </c>
      <c r="D227" s="24">
        <v>100</v>
      </c>
      <c r="E227" s="25">
        <v>125</v>
      </c>
      <c r="F227" s="25">
        <f t="shared" si="12"/>
        <v>12500</v>
      </c>
      <c r="G227" s="26">
        <v>10</v>
      </c>
      <c r="H227" s="10">
        <f t="shared" si="13"/>
        <v>150</v>
      </c>
      <c r="I227" s="27">
        <v>137.5</v>
      </c>
    </row>
    <row r="228" spans="1:9" ht="12.75" hidden="1">
      <c r="A228" s="22" t="s">
        <v>338</v>
      </c>
      <c r="B228" s="23" t="s">
        <v>339</v>
      </c>
      <c r="C228" s="68">
        <v>10</v>
      </c>
      <c r="D228" s="24">
        <v>100</v>
      </c>
      <c r="E228" s="25">
        <v>190</v>
      </c>
      <c r="F228" s="25">
        <f t="shared" si="12"/>
        <v>19000</v>
      </c>
      <c r="G228" s="26">
        <v>10</v>
      </c>
      <c r="H228" s="10">
        <f t="shared" si="13"/>
        <v>228</v>
      </c>
      <c r="I228" s="27">
        <v>209</v>
      </c>
    </row>
    <row r="229" spans="1:9" ht="12.75" hidden="1">
      <c r="A229" s="22" t="s">
        <v>340</v>
      </c>
      <c r="B229" s="23" t="s">
        <v>341</v>
      </c>
      <c r="C229" s="68">
        <v>5</v>
      </c>
      <c r="D229" s="24">
        <v>50</v>
      </c>
      <c r="E229" s="25">
        <v>480</v>
      </c>
      <c r="F229" s="25">
        <f t="shared" si="12"/>
        <v>24000</v>
      </c>
      <c r="G229" s="26">
        <v>10</v>
      </c>
      <c r="H229" s="10">
        <f t="shared" si="13"/>
        <v>576</v>
      </c>
      <c r="I229" s="27">
        <v>528</v>
      </c>
    </row>
    <row r="230" spans="1:9" ht="12.75">
      <c r="A230" s="22" t="s">
        <v>342</v>
      </c>
      <c r="B230" s="23" t="s">
        <v>343</v>
      </c>
      <c r="C230" s="68">
        <v>10</v>
      </c>
      <c r="D230" s="24">
        <v>100</v>
      </c>
      <c r="E230" s="25">
        <v>62.83</v>
      </c>
      <c r="F230" s="25">
        <f t="shared" si="12"/>
        <v>6283</v>
      </c>
      <c r="G230" s="26">
        <v>10</v>
      </c>
      <c r="H230" s="10"/>
      <c r="I230" s="27"/>
    </row>
    <row r="231" spans="1:9" ht="12.75">
      <c r="A231" s="22" t="s">
        <v>344</v>
      </c>
      <c r="B231" s="23" t="s">
        <v>345</v>
      </c>
      <c r="C231" s="68">
        <v>10</v>
      </c>
      <c r="D231" s="24">
        <v>100</v>
      </c>
      <c r="E231" s="25">
        <v>125.66</v>
      </c>
      <c r="F231" s="25">
        <f t="shared" si="12"/>
        <v>12566</v>
      </c>
      <c r="G231" s="26">
        <v>10</v>
      </c>
      <c r="H231" s="10"/>
      <c r="I231" s="27"/>
    </row>
    <row r="232" spans="1:9" ht="12.75">
      <c r="A232" s="22" t="s">
        <v>346</v>
      </c>
      <c r="B232" s="23" t="s">
        <v>347</v>
      </c>
      <c r="C232" s="68">
        <v>10</v>
      </c>
      <c r="D232" s="24">
        <v>50</v>
      </c>
      <c r="E232" s="25">
        <v>205.63</v>
      </c>
      <c r="F232" s="25">
        <f t="shared" si="12"/>
        <v>10281.5</v>
      </c>
      <c r="G232" s="26">
        <v>10</v>
      </c>
      <c r="H232" s="10"/>
      <c r="I232" s="27"/>
    </row>
    <row r="233" spans="1:9" ht="12.75">
      <c r="A233" s="22">
        <v>2258</v>
      </c>
      <c r="B233" s="23" t="s">
        <v>348</v>
      </c>
      <c r="C233" s="68">
        <v>10</v>
      </c>
      <c r="D233" s="24">
        <v>50</v>
      </c>
      <c r="E233" s="25">
        <v>471.24</v>
      </c>
      <c r="F233" s="25">
        <f t="shared" si="12"/>
        <v>23562</v>
      </c>
      <c r="G233" s="26">
        <v>10</v>
      </c>
      <c r="H233" s="10"/>
      <c r="I233" s="27"/>
    </row>
    <row r="234" spans="1:9" ht="12.75">
      <c r="A234" s="22" t="s">
        <v>349</v>
      </c>
      <c r="B234" s="23" t="s">
        <v>350</v>
      </c>
      <c r="C234" s="68">
        <v>100</v>
      </c>
      <c r="D234" s="24">
        <v>2000</v>
      </c>
      <c r="E234" s="25">
        <v>13.42</v>
      </c>
      <c r="F234" s="25">
        <f t="shared" si="12"/>
        <v>26840</v>
      </c>
      <c r="G234" s="26">
        <v>10</v>
      </c>
      <c r="H234" s="10"/>
      <c r="I234" s="27"/>
    </row>
    <row r="235" spans="1:9" ht="12.75">
      <c r="A235" s="22" t="s">
        <v>351</v>
      </c>
      <c r="B235" s="23" t="s">
        <v>352</v>
      </c>
      <c r="C235" s="68">
        <v>100</v>
      </c>
      <c r="D235" s="24">
        <v>2000</v>
      </c>
      <c r="E235" s="25">
        <v>18.71</v>
      </c>
      <c r="F235" s="25">
        <f t="shared" si="12"/>
        <v>37420</v>
      </c>
      <c r="G235" s="26">
        <v>10</v>
      </c>
      <c r="H235" s="10"/>
      <c r="I235" s="27"/>
    </row>
    <row r="236" spans="1:9" ht="12.75">
      <c r="A236" s="22" t="s">
        <v>353</v>
      </c>
      <c r="B236" s="23" t="s">
        <v>354</v>
      </c>
      <c r="C236" s="68">
        <v>100</v>
      </c>
      <c r="D236" s="24">
        <v>800</v>
      </c>
      <c r="E236" s="25">
        <v>10.71</v>
      </c>
      <c r="F236" s="25">
        <f t="shared" si="12"/>
        <v>8568</v>
      </c>
      <c r="G236" s="26">
        <v>10</v>
      </c>
      <c r="H236" s="10"/>
      <c r="I236" s="27"/>
    </row>
    <row r="237" spans="1:9" ht="12.75">
      <c r="A237" s="22" t="s">
        <v>355</v>
      </c>
      <c r="B237" s="23" t="s">
        <v>356</v>
      </c>
      <c r="C237" s="68">
        <v>100</v>
      </c>
      <c r="D237" s="24">
        <v>250</v>
      </c>
      <c r="E237" s="25">
        <v>16.85</v>
      </c>
      <c r="F237" s="25">
        <f t="shared" si="12"/>
        <v>4212.5</v>
      </c>
      <c r="G237" s="26">
        <v>10</v>
      </c>
      <c r="H237" s="10"/>
      <c r="I237" s="27"/>
    </row>
    <row r="238" spans="1:9" ht="12.75">
      <c r="A238" s="22" t="s">
        <v>357</v>
      </c>
      <c r="B238" s="23" t="s">
        <v>358</v>
      </c>
      <c r="C238" s="68">
        <v>100</v>
      </c>
      <c r="D238" s="24">
        <v>250</v>
      </c>
      <c r="E238" s="25">
        <v>24.56</v>
      </c>
      <c r="F238" s="25">
        <f t="shared" si="12"/>
        <v>6140</v>
      </c>
      <c r="G238" s="26">
        <v>10</v>
      </c>
      <c r="H238" s="10"/>
      <c r="I238" s="27"/>
    </row>
    <row r="239" spans="1:9" ht="12.75">
      <c r="A239" s="22" t="s">
        <v>359</v>
      </c>
      <c r="B239" s="23" t="s">
        <v>360</v>
      </c>
      <c r="C239" s="68">
        <v>100</v>
      </c>
      <c r="D239" s="24">
        <v>2000</v>
      </c>
      <c r="E239" s="25">
        <v>69.12</v>
      </c>
      <c r="F239" s="25">
        <f t="shared" si="12"/>
        <v>138240</v>
      </c>
      <c r="G239" s="26">
        <v>10</v>
      </c>
      <c r="H239" s="10"/>
      <c r="I239" s="27"/>
    </row>
    <row r="240" spans="1:9" ht="12.75">
      <c r="A240" s="22" t="s">
        <v>361</v>
      </c>
      <c r="B240" s="23" t="s">
        <v>362</v>
      </c>
      <c r="C240" s="68">
        <v>100</v>
      </c>
      <c r="D240" s="24">
        <v>2000</v>
      </c>
      <c r="E240" s="25">
        <v>61.26</v>
      </c>
      <c r="F240" s="25">
        <f t="shared" si="12"/>
        <v>122520</v>
      </c>
      <c r="G240" s="26">
        <v>10</v>
      </c>
      <c r="H240" s="10"/>
      <c r="I240" s="27"/>
    </row>
    <row r="241" spans="1:9" ht="12.75">
      <c r="A241" s="22" t="s">
        <v>363</v>
      </c>
      <c r="B241" s="23" t="s">
        <v>364</v>
      </c>
      <c r="C241" s="68">
        <v>100</v>
      </c>
      <c r="D241" s="24">
        <v>800</v>
      </c>
      <c r="E241" s="25">
        <v>31.42</v>
      </c>
      <c r="F241" s="25">
        <f t="shared" si="12"/>
        <v>25136</v>
      </c>
      <c r="G241" s="26">
        <v>10</v>
      </c>
      <c r="H241" s="10"/>
      <c r="I241" s="27"/>
    </row>
    <row r="242" spans="1:9" ht="12.75">
      <c r="A242" s="22" t="s">
        <v>365</v>
      </c>
      <c r="B242" s="23" t="s">
        <v>366</v>
      </c>
      <c r="C242" s="68">
        <v>100</v>
      </c>
      <c r="D242" s="24">
        <v>250</v>
      </c>
      <c r="E242" s="25">
        <v>86.39</v>
      </c>
      <c r="F242" s="25">
        <f t="shared" si="12"/>
        <v>21597.5</v>
      </c>
      <c r="G242" s="26">
        <v>10</v>
      </c>
      <c r="H242" s="10"/>
      <c r="I242" s="27"/>
    </row>
    <row r="243" spans="1:9" ht="12.75">
      <c r="A243" s="22" t="s">
        <v>367</v>
      </c>
      <c r="B243" s="23" t="s">
        <v>368</v>
      </c>
      <c r="C243" s="68">
        <v>100</v>
      </c>
      <c r="D243" s="24">
        <v>250</v>
      </c>
      <c r="E243" s="25">
        <v>94.25</v>
      </c>
      <c r="F243" s="25">
        <f t="shared" si="12"/>
        <v>23562.5</v>
      </c>
      <c r="G243" s="26">
        <v>10</v>
      </c>
      <c r="H243" s="10"/>
      <c r="I243" s="27"/>
    </row>
    <row r="244" spans="1:9" ht="12.75">
      <c r="A244" s="22" t="s">
        <v>369</v>
      </c>
      <c r="B244" s="41" t="s">
        <v>370</v>
      </c>
      <c r="C244" s="68">
        <v>100</v>
      </c>
      <c r="D244" s="60">
        <v>200</v>
      </c>
      <c r="E244" s="61">
        <v>376.99</v>
      </c>
      <c r="F244" s="61">
        <f t="shared" si="12"/>
        <v>75398</v>
      </c>
      <c r="G244" s="26">
        <v>10</v>
      </c>
      <c r="H244" s="10"/>
      <c r="I244" s="27"/>
    </row>
    <row r="245" spans="1:9" ht="12.75">
      <c r="A245" s="22" t="s">
        <v>371</v>
      </c>
      <c r="B245" s="41" t="s">
        <v>372</v>
      </c>
      <c r="C245" s="68">
        <v>100</v>
      </c>
      <c r="D245" s="60">
        <v>160</v>
      </c>
      <c r="E245" s="61">
        <v>392.7</v>
      </c>
      <c r="F245" s="61">
        <f t="shared" si="12"/>
        <v>62832</v>
      </c>
      <c r="G245" s="26">
        <v>10</v>
      </c>
      <c r="H245" s="10"/>
      <c r="I245" s="27"/>
    </row>
    <row r="246" spans="1:9" ht="12.75">
      <c r="A246" s="22" t="s">
        <v>373</v>
      </c>
      <c r="B246" s="23" t="s">
        <v>374</v>
      </c>
      <c r="C246" s="68">
        <v>100</v>
      </c>
      <c r="D246" s="24">
        <v>1000</v>
      </c>
      <c r="E246" s="25">
        <v>14.28</v>
      </c>
      <c r="F246" s="25">
        <f t="shared" si="12"/>
        <v>14280</v>
      </c>
      <c r="G246" s="26">
        <v>10</v>
      </c>
      <c r="H246" s="10"/>
      <c r="I246" s="27"/>
    </row>
    <row r="247" spans="1:9" ht="12.75">
      <c r="A247" s="22"/>
      <c r="B247" s="23"/>
      <c r="C247" s="68"/>
      <c r="D247" s="24"/>
      <c r="E247" s="25"/>
      <c r="F247" s="25"/>
      <c r="G247" s="26"/>
      <c r="H247" s="10"/>
      <c r="I247" s="27"/>
    </row>
    <row r="248" spans="1:9" ht="14.25">
      <c r="A248" s="14"/>
      <c r="B248" s="69" t="s">
        <v>375</v>
      </c>
      <c r="C248" s="16"/>
      <c r="D248" s="16"/>
      <c r="E248" s="16"/>
      <c r="F248" s="16"/>
      <c r="G248" s="17"/>
      <c r="H248" s="10"/>
      <c r="I248" s="27"/>
    </row>
    <row r="249" spans="1:9" ht="12.75">
      <c r="A249" s="22"/>
      <c r="B249" s="23"/>
      <c r="C249" s="68"/>
      <c r="D249" s="24"/>
      <c r="E249" s="25"/>
      <c r="F249" s="25"/>
      <c r="G249" s="26"/>
      <c r="H249" s="10"/>
      <c r="I249" s="27"/>
    </row>
    <row r="250" spans="1:9" ht="12.75">
      <c r="A250" s="39"/>
      <c r="B250" s="40" t="s">
        <v>376</v>
      </c>
      <c r="C250" s="70"/>
      <c r="D250" s="36"/>
      <c r="E250" s="37"/>
      <c r="F250" s="37"/>
      <c r="G250" s="38"/>
      <c r="H250" s="10"/>
      <c r="I250" s="27"/>
    </row>
    <row r="251" spans="1:9" ht="12.75">
      <c r="A251" s="22">
        <v>177904</v>
      </c>
      <c r="B251" s="23" t="s">
        <v>377</v>
      </c>
      <c r="C251" s="68">
        <v>5</v>
      </c>
      <c r="D251" s="24">
        <v>100</v>
      </c>
      <c r="E251" s="25">
        <v>342.72</v>
      </c>
      <c r="F251" s="25">
        <f aca="true" t="shared" si="14" ref="F251:F271">E251*D251</f>
        <v>34272</v>
      </c>
      <c r="G251" s="26">
        <v>10</v>
      </c>
      <c r="H251" s="10"/>
      <c r="I251" s="27"/>
    </row>
    <row r="252" spans="1:9" ht="12.75">
      <c r="A252" s="22">
        <v>177901</v>
      </c>
      <c r="B252" s="23" t="s">
        <v>378</v>
      </c>
      <c r="C252" s="68">
        <v>10</v>
      </c>
      <c r="D252" s="24">
        <v>600</v>
      </c>
      <c r="E252" s="25">
        <v>128.52</v>
      </c>
      <c r="F252" s="25">
        <f t="shared" si="14"/>
        <v>77112</v>
      </c>
      <c r="G252" s="26">
        <v>10</v>
      </c>
      <c r="H252" s="10"/>
      <c r="I252" s="27"/>
    </row>
    <row r="253" spans="1:9" ht="12.75">
      <c r="A253" s="22">
        <v>177902</v>
      </c>
      <c r="B253" s="23" t="s">
        <v>379</v>
      </c>
      <c r="C253" s="68">
        <v>10</v>
      </c>
      <c r="D253" s="24">
        <v>240</v>
      </c>
      <c r="E253" s="25">
        <v>285.6</v>
      </c>
      <c r="F253" s="25">
        <f t="shared" si="14"/>
        <v>68544</v>
      </c>
      <c r="G253" s="26">
        <v>10</v>
      </c>
      <c r="H253" s="10"/>
      <c r="I253" s="27"/>
    </row>
    <row r="254" spans="1:9" ht="12.75">
      <c r="A254" s="22">
        <v>177903</v>
      </c>
      <c r="B254" s="23" t="s">
        <v>380</v>
      </c>
      <c r="C254" s="68">
        <v>5</v>
      </c>
      <c r="D254" s="24">
        <v>100</v>
      </c>
      <c r="E254" s="25">
        <v>685.44</v>
      </c>
      <c r="F254" s="25">
        <f t="shared" si="14"/>
        <v>68544</v>
      </c>
      <c r="G254" s="26">
        <v>10</v>
      </c>
      <c r="H254" s="10"/>
      <c r="I254" s="27"/>
    </row>
    <row r="255" spans="1:9" ht="12.75">
      <c r="A255" s="22">
        <v>403712</v>
      </c>
      <c r="B255" s="23" t="s">
        <v>381</v>
      </c>
      <c r="C255" s="68">
        <v>5</v>
      </c>
      <c r="D255" s="24">
        <v>100</v>
      </c>
      <c r="E255" s="25">
        <v>514.08</v>
      </c>
      <c r="F255" s="25">
        <f t="shared" si="14"/>
        <v>51408.00000000001</v>
      </c>
      <c r="G255" s="26">
        <v>10</v>
      </c>
      <c r="H255" s="10"/>
      <c r="I255" s="27"/>
    </row>
    <row r="256" spans="1:9" ht="12.75">
      <c r="A256" s="22">
        <v>403706</v>
      </c>
      <c r="B256" s="23" t="s">
        <v>382</v>
      </c>
      <c r="C256" s="68">
        <v>10</v>
      </c>
      <c r="D256" s="24">
        <v>200</v>
      </c>
      <c r="E256" s="25">
        <v>214.2</v>
      </c>
      <c r="F256" s="25">
        <f t="shared" si="14"/>
        <v>42840</v>
      </c>
      <c r="G256" s="26">
        <v>10</v>
      </c>
      <c r="H256" s="10"/>
      <c r="I256" s="27"/>
    </row>
    <row r="257" spans="1:9" ht="12.75">
      <c r="A257" s="22">
        <v>403708</v>
      </c>
      <c r="B257" s="23" t="s">
        <v>383</v>
      </c>
      <c r="C257" s="68">
        <v>10</v>
      </c>
      <c r="D257" s="24">
        <v>160</v>
      </c>
      <c r="E257" s="25">
        <v>428.4</v>
      </c>
      <c r="F257" s="25">
        <f t="shared" si="14"/>
        <v>68544</v>
      </c>
      <c r="G257" s="26">
        <v>10</v>
      </c>
      <c r="H257" s="10"/>
      <c r="I257" s="27"/>
    </row>
    <row r="258" spans="1:9" ht="12.75">
      <c r="A258" s="22">
        <v>403710</v>
      </c>
      <c r="B258" s="23" t="s">
        <v>384</v>
      </c>
      <c r="C258" s="68">
        <v>5</v>
      </c>
      <c r="D258" s="24">
        <v>60</v>
      </c>
      <c r="E258" s="25">
        <v>1028.16</v>
      </c>
      <c r="F258" s="25">
        <f t="shared" si="14"/>
        <v>61689.600000000006</v>
      </c>
      <c r="G258" s="26">
        <v>10</v>
      </c>
      <c r="H258" s="10"/>
      <c r="I258" s="27"/>
    </row>
    <row r="259" spans="1:9" ht="12.75">
      <c r="A259" s="22">
        <v>403711</v>
      </c>
      <c r="B259" s="23" t="s">
        <v>385</v>
      </c>
      <c r="C259" s="68">
        <v>5</v>
      </c>
      <c r="D259" s="24">
        <v>25</v>
      </c>
      <c r="E259" s="25">
        <v>2570.4</v>
      </c>
      <c r="F259" s="25">
        <f t="shared" si="14"/>
        <v>64260</v>
      </c>
      <c r="G259" s="26">
        <v>10</v>
      </c>
      <c r="H259" s="10"/>
      <c r="I259" s="27"/>
    </row>
    <row r="260" spans="1:9" ht="12.75">
      <c r="A260" s="22">
        <v>187639</v>
      </c>
      <c r="B260" s="23" t="s">
        <v>386</v>
      </c>
      <c r="C260" s="68">
        <v>10</v>
      </c>
      <c r="D260" s="24">
        <v>200</v>
      </c>
      <c r="E260" s="25">
        <v>228.48</v>
      </c>
      <c r="F260" s="25">
        <f t="shared" si="14"/>
        <v>45696</v>
      </c>
      <c r="G260" s="26">
        <v>10</v>
      </c>
      <c r="H260" s="10"/>
      <c r="I260" s="27"/>
    </row>
    <row r="261" spans="1:9" ht="12.75">
      <c r="A261" s="22">
        <v>187662</v>
      </c>
      <c r="B261" s="23" t="s">
        <v>387</v>
      </c>
      <c r="C261" s="68">
        <v>5</v>
      </c>
      <c r="D261" s="24">
        <v>50</v>
      </c>
      <c r="E261" s="25">
        <v>913.72</v>
      </c>
      <c r="F261" s="25">
        <f t="shared" si="14"/>
        <v>45686</v>
      </c>
      <c r="G261" s="26">
        <v>10</v>
      </c>
      <c r="H261" s="10"/>
      <c r="I261" s="27"/>
    </row>
    <row r="262" spans="1:9" ht="12.75">
      <c r="A262" s="22">
        <v>187632</v>
      </c>
      <c r="B262" s="23" t="s">
        <v>388</v>
      </c>
      <c r="C262" s="68">
        <v>10</v>
      </c>
      <c r="D262" s="24">
        <v>200</v>
      </c>
      <c r="E262" s="25">
        <v>485.52</v>
      </c>
      <c r="F262" s="25">
        <f t="shared" si="14"/>
        <v>97104</v>
      </c>
      <c r="G262" s="26">
        <v>10</v>
      </c>
      <c r="H262" s="10"/>
      <c r="I262" s="27"/>
    </row>
    <row r="263" spans="1:9" ht="12.75">
      <c r="A263" s="22">
        <v>187644</v>
      </c>
      <c r="B263" s="23" t="s">
        <v>389</v>
      </c>
      <c r="C263" s="68">
        <v>5</v>
      </c>
      <c r="D263" s="24">
        <v>50</v>
      </c>
      <c r="E263" s="25">
        <v>1370.88</v>
      </c>
      <c r="F263" s="25">
        <f t="shared" si="14"/>
        <v>68544</v>
      </c>
      <c r="G263" s="26">
        <v>10</v>
      </c>
      <c r="H263" s="10"/>
      <c r="I263" s="27"/>
    </row>
    <row r="264" spans="1:9" ht="12.75">
      <c r="A264" s="22">
        <v>187631</v>
      </c>
      <c r="B264" s="23" t="s">
        <v>390</v>
      </c>
      <c r="C264" s="68">
        <v>10</v>
      </c>
      <c r="D264" s="24">
        <v>60</v>
      </c>
      <c r="E264" s="25">
        <v>685.44</v>
      </c>
      <c r="F264" s="25">
        <f t="shared" si="14"/>
        <v>41126.4</v>
      </c>
      <c r="G264" s="26">
        <v>10</v>
      </c>
      <c r="H264" s="10"/>
      <c r="I264" s="27"/>
    </row>
    <row r="265" spans="1:9" ht="12.75">
      <c r="A265" s="22">
        <v>187970</v>
      </c>
      <c r="B265" s="23" t="s">
        <v>391</v>
      </c>
      <c r="C265" s="68">
        <v>5</v>
      </c>
      <c r="D265" s="24">
        <v>150</v>
      </c>
      <c r="E265" s="25">
        <v>264.18</v>
      </c>
      <c r="F265" s="25">
        <f t="shared" si="14"/>
        <v>39627</v>
      </c>
      <c r="G265" s="26">
        <v>10</v>
      </c>
      <c r="H265" s="10"/>
      <c r="I265" s="27"/>
    </row>
    <row r="266" spans="1:9" ht="12.75">
      <c r="A266" s="22">
        <v>187971</v>
      </c>
      <c r="B266" s="23" t="s">
        <v>392</v>
      </c>
      <c r="C266" s="68">
        <v>5</v>
      </c>
      <c r="D266" s="24">
        <v>150</v>
      </c>
      <c r="E266" s="25">
        <v>414.12</v>
      </c>
      <c r="F266" s="25">
        <f t="shared" si="14"/>
        <v>62118</v>
      </c>
      <c r="G266" s="26">
        <v>10</v>
      </c>
      <c r="H266" s="10"/>
      <c r="I266" s="27"/>
    </row>
    <row r="267" spans="1:9" ht="12.75">
      <c r="A267" s="22">
        <v>187972</v>
      </c>
      <c r="B267" s="23" t="s">
        <v>393</v>
      </c>
      <c r="C267" s="68">
        <v>5</v>
      </c>
      <c r="D267" s="24">
        <v>50</v>
      </c>
      <c r="E267" s="25">
        <v>828.24</v>
      </c>
      <c r="F267" s="25">
        <f t="shared" si="14"/>
        <v>41412</v>
      </c>
      <c r="G267" s="26">
        <v>10</v>
      </c>
      <c r="H267" s="10"/>
      <c r="I267" s="27"/>
    </row>
    <row r="268" spans="1:9" ht="12.75">
      <c r="A268" s="22">
        <v>187973</v>
      </c>
      <c r="B268" s="23" t="s">
        <v>394</v>
      </c>
      <c r="C268" s="68">
        <v>5</v>
      </c>
      <c r="D268" s="24">
        <v>100</v>
      </c>
      <c r="E268" s="25">
        <v>499.8</v>
      </c>
      <c r="F268" s="25">
        <f t="shared" si="14"/>
        <v>49980</v>
      </c>
      <c r="G268" s="26">
        <v>10</v>
      </c>
      <c r="H268" s="10"/>
      <c r="I268" s="27"/>
    </row>
    <row r="269" spans="1:9" ht="12.75">
      <c r="A269" s="22">
        <v>187974</v>
      </c>
      <c r="B269" s="23" t="s">
        <v>395</v>
      </c>
      <c r="C269" s="68">
        <v>5</v>
      </c>
      <c r="D269" s="24">
        <v>50</v>
      </c>
      <c r="E269" s="25">
        <v>842.52</v>
      </c>
      <c r="F269" s="25">
        <f t="shared" si="14"/>
        <v>42126</v>
      </c>
      <c r="G269" s="26">
        <v>10</v>
      </c>
      <c r="H269" s="10"/>
      <c r="I269" s="27"/>
    </row>
    <row r="270" spans="1:9" ht="12.75">
      <c r="A270" s="22">
        <v>187954</v>
      </c>
      <c r="B270" s="23" t="s">
        <v>396</v>
      </c>
      <c r="C270" s="68">
        <v>5</v>
      </c>
      <c r="D270" s="24">
        <v>150</v>
      </c>
      <c r="E270" s="25">
        <v>249.9</v>
      </c>
      <c r="F270" s="25">
        <f t="shared" si="14"/>
        <v>37485</v>
      </c>
      <c r="G270" s="26">
        <v>10</v>
      </c>
      <c r="H270" s="10"/>
      <c r="I270" s="27"/>
    </row>
    <row r="271" spans="1:9" ht="12.75">
      <c r="A271" s="22">
        <v>187990</v>
      </c>
      <c r="B271" s="23" t="s">
        <v>397</v>
      </c>
      <c r="C271" s="68">
        <v>10</v>
      </c>
      <c r="D271" s="24">
        <v>230</v>
      </c>
      <c r="E271" s="25">
        <v>542.64</v>
      </c>
      <c r="F271" s="25">
        <f t="shared" si="14"/>
        <v>124807.2</v>
      </c>
      <c r="G271" s="26">
        <v>10</v>
      </c>
      <c r="H271" s="10"/>
      <c r="I271" s="27"/>
    </row>
    <row r="272" spans="1:9" ht="12.75">
      <c r="A272" s="22"/>
      <c r="B272" s="23"/>
      <c r="C272" s="68"/>
      <c r="D272" s="24"/>
      <c r="E272" s="24"/>
      <c r="F272" s="24"/>
      <c r="G272" s="26"/>
      <c r="H272" s="10"/>
      <c r="I272" s="27"/>
    </row>
    <row r="273" spans="1:9" ht="14.25">
      <c r="A273" s="14"/>
      <c r="B273" s="69" t="s">
        <v>398</v>
      </c>
      <c r="C273" s="16"/>
      <c r="D273" s="16"/>
      <c r="E273" s="16"/>
      <c r="F273" s="16"/>
      <c r="G273" s="17"/>
      <c r="H273" s="10"/>
      <c r="I273" s="27"/>
    </row>
    <row r="274" spans="1:9" ht="14.25">
      <c r="A274" s="55"/>
      <c r="B274" s="56"/>
      <c r="C274" s="56"/>
      <c r="D274" s="56"/>
      <c r="E274" s="56"/>
      <c r="F274" s="56"/>
      <c r="G274" s="57"/>
      <c r="H274" s="10"/>
      <c r="I274" s="27"/>
    </row>
    <row r="275" spans="1:9" ht="12.75">
      <c r="A275" s="71"/>
      <c r="B275" s="19" t="s">
        <v>399</v>
      </c>
      <c r="C275" s="19"/>
      <c r="D275" s="72"/>
      <c r="E275" s="72"/>
      <c r="F275" s="72"/>
      <c r="G275" s="73"/>
      <c r="H275" s="10"/>
      <c r="I275" s="27"/>
    </row>
    <row r="276" spans="1:9" ht="12.75">
      <c r="A276" s="22" t="s">
        <v>400</v>
      </c>
      <c r="B276" s="23" t="s">
        <v>401</v>
      </c>
      <c r="C276" s="23">
        <v>100</v>
      </c>
      <c r="D276" s="24">
        <v>22500</v>
      </c>
      <c r="E276" s="74">
        <v>8.57</v>
      </c>
      <c r="F276" s="25">
        <f aca="true" t="shared" si="15" ref="F276:F295">D276*E276</f>
        <v>192825</v>
      </c>
      <c r="G276" s="26"/>
      <c r="H276" s="10"/>
      <c r="I276" s="27"/>
    </row>
    <row r="277" spans="1:9" ht="12.75">
      <c r="A277" s="22" t="s">
        <v>402</v>
      </c>
      <c r="B277" s="23" t="s">
        <v>403</v>
      </c>
      <c r="C277" s="23">
        <v>100</v>
      </c>
      <c r="D277" s="24">
        <v>22500</v>
      </c>
      <c r="E277" s="74">
        <v>8.57</v>
      </c>
      <c r="F277" s="25">
        <f t="shared" si="15"/>
        <v>192825</v>
      </c>
      <c r="G277" s="26"/>
      <c r="H277" s="10"/>
      <c r="I277" s="27"/>
    </row>
    <row r="278" spans="1:9" ht="12.75">
      <c r="A278" s="22" t="s">
        <v>404</v>
      </c>
      <c r="B278" s="23" t="s">
        <v>405</v>
      </c>
      <c r="C278" s="23">
        <v>100</v>
      </c>
      <c r="D278" s="24">
        <v>22500</v>
      </c>
      <c r="E278" s="74">
        <v>8.57</v>
      </c>
      <c r="F278" s="25">
        <f t="shared" si="15"/>
        <v>192825</v>
      </c>
      <c r="G278" s="26"/>
      <c r="H278" s="10"/>
      <c r="I278" s="27"/>
    </row>
    <row r="279" spans="1:9" ht="12.75">
      <c r="A279" s="22" t="s">
        <v>406</v>
      </c>
      <c r="B279" s="23" t="s">
        <v>407</v>
      </c>
      <c r="C279" s="23">
        <v>100</v>
      </c>
      <c r="D279" s="24">
        <v>22500</v>
      </c>
      <c r="E279" s="74">
        <v>8.57</v>
      </c>
      <c r="F279" s="25">
        <f t="shared" si="15"/>
        <v>192825</v>
      </c>
      <c r="G279" s="26"/>
      <c r="H279" s="10"/>
      <c r="I279" s="27"/>
    </row>
    <row r="280" spans="1:9" ht="12.75">
      <c r="A280" s="22" t="s">
        <v>408</v>
      </c>
      <c r="B280" s="23" t="s">
        <v>409</v>
      </c>
      <c r="C280" s="23">
        <v>100</v>
      </c>
      <c r="D280" s="24">
        <v>22500</v>
      </c>
      <c r="E280" s="74">
        <v>8.57</v>
      </c>
      <c r="F280" s="25">
        <f t="shared" si="15"/>
        <v>192825</v>
      </c>
      <c r="G280" s="26"/>
      <c r="H280" s="10"/>
      <c r="I280" s="27"/>
    </row>
    <row r="281" spans="1:9" ht="12.75">
      <c r="A281" s="22" t="s">
        <v>410</v>
      </c>
      <c r="B281" s="23" t="s">
        <v>411</v>
      </c>
      <c r="C281" s="23">
        <v>100</v>
      </c>
      <c r="D281" s="24">
        <v>22500</v>
      </c>
      <c r="E281" s="74">
        <v>8.57</v>
      </c>
      <c r="F281" s="25">
        <f t="shared" si="15"/>
        <v>192825</v>
      </c>
      <c r="G281" s="26"/>
      <c r="H281" s="10"/>
      <c r="I281" s="27"/>
    </row>
    <row r="282" spans="1:9" ht="12.75">
      <c r="A282" s="22" t="s">
        <v>412</v>
      </c>
      <c r="B282" s="23" t="s">
        <v>413</v>
      </c>
      <c r="C282" s="23">
        <v>100</v>
      </c>
      <c r="D282" s="24">
        <v>22500</v>
      </c>
      <c r="E282" s="74">
        <v>8.57</v>
      </c>
      <c r="F282" s="25">
        <f t="shared" si="15"/>
        <v>192825</v>
      </c>
      <c r="G282" s="26"/>
      <c r="H282" s="10"/>
      <c r="I282" s="27"/>
    </row>
    <row r="283" spans="1:9" ht="12.75">
      <c r="A283" s="22" t="s">
        <v>414</v>
      </c>
      <c r="B283" s="23" t="s">
        <v>415</v>
      </c>
      <c r="C283" s="23">
        <v>100</v>
      </c>
      <c r="D283" s="24">
        <v>22500</v>
      </c>
      <c r="E283" s="74">
        <v>8.57</v>
      </c>
      <c r="F283" s="25">
        <f t="shared" si="15"/>
        <v>192825</v>
      </c>
      <c r="G283" s="26"/>
      <c r="H283" s="10"/>
      <c r="I283" s="27"/>
    </row>
    <row r="284" spans="1:9" ht="12.75">
      <c r="A284" s="22" t="s">
        <v>416</v>
      </c>
      <c r="B284" s="23" t="s">
        <v>417</v>
      </c>
      <c r="C284" s="23">
        <v>100</v>
      </c>
      <c r="D284" s="24">
        <v>22500</v>
      </c>
      <c r="E284" s="74">
        <v>8.57</v>
      </c>
      <c r="F284" s="25">
        <f t="shared" si="15"/>
        <v>192825</v>
      </c>
      <c r="G284" s="26"/>
      <c r="H284" s="10"/>
      <c r="I284" s="27"/>
    </row>
    <row r="285" spans="1:9" ht="12.75">
      <c r="A285" s="22" t="s">
        <v>418</v>
      </c>
      <c r="B285" s="23" t="s">
        <v>419</v>
      </c>
      <c r="C285" s="23">
        <v>10</v>
      </c>
      <c r="D285" s="24">
        <v>1500</v>
      </c>
      <c r="E285" s="25">
        <v>29.99</v>
      </c>
      <c r="F285" s="25">
        <f t="shared" si="15"/>
        <v>44985</v>
      </c>
      <c r="G285" s="26"/>
      <c r="H285" s="10"/>
      <c r="I285" s="27"/>
    </row>
    <row r="286" spans="1:9" ht="12.75">
      <c r="A286" s="22" t="s">
        <v>420</v>
      </c>
      <c r="B286" s="23" t="s">
        <v>421</v>
      </c>
      <c r="C286" s="23">
        <v>10</v>
      </c>
      <c r="D286" s="24">
        <v>1500</v>
      </c>
      <c r="E286" s="25">
        <v>29.99</v>
      </c>
      <c r="F286" s="25">
        <f t="shared" si="15"/>
        <v>44985</v>
      </c>
      <c r="G286" s="26"/>
      <c r="H286" s="10"/>
      <c r="I286" s="27"/>
    </row>
    <row r="287" spans="1:9" ht="12.75">
      <c r="A287" s="22" t="s">
        <v>422</v>
      </c>
      <c r="B287" s="23" t="s">
        <v>423</v>
      </c>
      <c r="C287" s="23">
        <v>10</v>
      </c>
      <c r="D287" s="24">
        <v>1500</v>
      </c>
      <c r="E287" s="25">
        <v>29.99</v>
      </c>
      <c r="F287" s="25">
        <f t="shared" si="15"/>
        <v>44985</v>
      </c>
      <c r="G287" s="26"/>
      <c r="H287" s="10"/>
      <c r="I287" s="27"/>
    </row>
    <row r="288" spans="1:9" ht="12.75">
      <c r="A288" s="22" t="s">
        <v>424</v>
      </c>
      <c r="B288" s="23" t="s">
        <v>425</v>
      </c>
      <c r="C288" s="23">
        <v>10</v>
      </c>
      <c r="D288" s="24">
        <v>1500</v>
      </c>
      <c r="E288" s="25">
        <v>29.99</v>
      </c>
      <c r="F288" s="25">
        <f t="shared" si="15"/>
        <v>44985</v>
      </c>
      <c r="G288" s="26"/>
      <c r="H288" s="10"/>
      <c r="I288" s="27"/>
    </row>
    <row r="289" spans="1:9" ht="12.75">
      <c r="A289" s="22" t="s">
        <v>426</v>
      </c>
      <c r="B289" s="23" t="s">
        <v>427</v>
      </c>
      <c r="C289" s="23">
        <v>10</v>
      </c>
      <c r="D289" s="24">
        <v>1500</v>
      </c>
      <c r="E289" s="25">
        <v>29.99</v>
      </c>
      <c r="F289" s="25">
        <f t="shared" si="15"/>
        <v>44985</v>
      </c>
      <c r="G289" s="26"/>
      <c r="H289" s="10"/>
      <c r="I289" s="27"/>
    </row>
    <row r="290" spans="1:9" ht="12.75">
      <c r="A290" s="22" t="s">
        <v>428</v>
      </c>
      <c r="B290" s="23" t="s">
        <v>429</v>
      </c>
      <c r="C290" s="23">
        <v>10</v>
      </c>
      <c r="D290" s="24">
        <v>1500</v>
      </c>
      <c r="E290" s="25">
        <v>29.99</v>
      </c>
      <c r="F290" s="25">
        <f t="shared" si="15"/>
        <v>44985</v>
      </c>
      <c r="G290" s="26"/>
      <c r="H290" s="10"/>
      <c r="I290" s="27"/>
    </row>
    <row r="291" spans="1:9" ht="12.75">
      <c r="A291" s="22" t="s">
        <v>430</v>
      </c>
      <c r="B291" s="23" t="s">
        <v>431</v>
      </c>
      <c r="C291" s="23">
        <v>10</v>
      </c>
      <c r="D291" s="24">
        <v>1500</v>
      </c>
      <c r="E291" s="25">
        <v>29.99</v>
      </c>
      <c r="F291" s="25">
        <f t="shared" si="15"/>
        <v>44985</v>
      </c>
      <c r="G291" s="26"/>
      <c r="H291" s="10"/>
      <c r="I291" s="27"/>
    </row>
    <row r="292" spans="1:9" ht="12.75">
      <c r="A292" s="22" t="s">
        <v>432</v>
      </c>
      <c r="B292" s="23" t="s">
        <v>433</v>
      </c>
      <c r="C292" s="23">
        <v>10</v>
      </c>
      <c r="D292" s="24">
        <v>1500</v>
      </c>
      <c r="E292" s="25">
        <v>29.99</v>
      </c>
      <c r="F292" s="25">
        <f t="shared" si="15"/>
        <v>44985</v>
      </c>
      <c r="G292" s="26"/>
      <c r="H292" s="10"/>
      <c r="I292" s="27"/>
    </row>
    <row r="293" spans="1:9" ht="12.75">
      <c r="A293" s="22" t="s">
        <v>434</v>
      </c>
      <c r="B293" s="23" t="s">
        <v>435</v>
      </c>
      <c r="C293" s="23">
        <v>10</v>
      </c>
      <c r="D293" s="24">
        <v>1500</v>
      </c>
      <c r="E293" s="25">
        <v>29.99</v>
      </c>
      <c r="F293" s="25">
        <f t="shared" si="15"/>
        <v>44985</v>
      </c>
      <c r="G293" s="26"/>
      <c r="H293" s="10"/>
      <c r="I293" s="27"/>
    </row>
    <row r="294" spans="1:9" ht="12.75">
      <c r="A294" s="22" t="s">
        <v>436</v>
      </c>
      <c r="B294" s="23" t="s">
        <v>437</v>
      </c>
      <c r="C294" s="23">
        <v>10</v>
      </c>
      <c r="D294" s="24">
        <v>10</v>
      </c>
      <c r="E294" s="25">
        <v>141.37</v>
      </c>
      <c r="F294" s="25">
        <f t="shared" si="15"/>
        <v>1413.7</v>
      </c>
      <c r="G294" s="26"/>
      <c r="H294" s="10"/>
      <c r="I294" s="27"/>
    </row>
    <row r="295" spans="1:9" ht="12.75">
      <c r="A295" s="22" t="s">
        <v>438</v>
      </c>
      <c r="B295" s="23" t="s">
        <v>439</v>
      </c>
      <c r="C295" s="23">
        <v>10</v>
      </c>
      <c r="D295" s="24">
        <v>10</v>
      </c>
      <c r="E295" s="25">
        <v>141.37</v>
      </c>
      <c r="F295" s="25">
        <f t="shared" si="15"/>
        <v>1413.7</v>
      </c>
      <c r="G295" s="26"/>
      <c r="H295" s="10"/>
      <c r="I295" s="27"/>
    </row>
    <row r="296" spans="1:9" ht="12.75">
      <c r="A296" s="71"/>
      <c r="B296" s="19" t="s">
        <v>440</v>
      </c>
      <c r="C296" s="19"/>
      <c r="D296" s="72"/>
      <c r="E296" s="72"/>
      <c r="F296" s="72"/>
      <c r="G296" s="73"/>
      <c r="H296" s="10"/>
      <c r="I296" s="27"/>
    </row>
    <row r="297" spans="1:9" ht="12.75">
      <c r="A297" s="22" t="s">
        <v>441</v>
      </c>
      <c r="B297" s="23" t="s">
        <v>442</v>
      </c>
      <c r="C297" s="24">
        <v>10</v>
      </c>
      <c r="D297" s="24">
        <v>10</v>
      </c>
      <c r="E297" s="25">
        <v>81.68</v>
      </c>
      <c r="F297" s="25">
        <f aca="true" t="shared" si="16" ref="F297:F315">D297*E297</f>
        <v>816.8000000000001</v>
      </c>
      <c r="G297" s="26"/>
      <c r="H297" s="10"/>
      <c r="I297" s="27"/>
    </row>
    <row r="298" spans="1:9" ht="12.75">
      <c r="A298" s="22" t="s">
        <v>443</v>
      </c>
      <c r="B298" s="23" t="s">
        <v>444</v>
      </c>
      <c r="C298" s="24">
        <v>10</v>
      </c>
      <c r="D298" s="24">
        <v>10</v>
      </c>
      <c r="E298" s="25">
        <v>81.68</v>
      </c>
      <c r="F298" s="25">
        <f t="shared" si="16"/>
        <v>816.8000000000001</v>
      </c>
      <c r="G298" s="26"/>
      <c r="H298" s="10"/>
      <c r="I298" s="27"/>
    </row>
    <row r="299" spans="1:9" ht="12.75">
      <c r="A299" s="22" t="s">
        <v>445</v>
      </c>
      <c r="B299" s="23" t="s">
        <v>446</v>
      </c>
      <c r="C299" s="24">
        <v>1</v>
      </c>
      <c r="D299" s="24">
        <v>1</v>
      </c>
      <c r="E299" s="25">
        <v>1171.82</v>
      </c>
      <c r="F299" s="25">
        <f t="shared" si="16"/>
        <v>1171.82</v>
      </c>
      <c r="G299" s="26"/>
      <c r="H299" s="10"/>
      <c r="I299" s="27"/>
    </row>
    <row r="300" spans="1:9" ht="12.75">
      <c r="A300" s="22" t="s">
        <v>447</v>
      </c>
      <c r="B300" s="23" t="s">
        <v>448</v>
      </c>
      <c r="C300" s="24">
        <v>1</v>
      </c>
      <c r="D300" s="24">
        <v>1</v>
      </c>
      <c r="E300" s="25">
        <v>1680.76</v>
      </c>
      <c r="F300" s="25">
        <f t="shared" si="16"/>
        <v>1680.76</v>
      </c>
      <c r="G300" s="26"/>
      <c r="H300" s="10"/>
      <c r="I300" s="27"/>
    </row>
    <row r="301" spans="1:9" ht="12.75">
      <c r="A301" s="22" t="s">
        <v>449</v>
      </c>
      <c r="B301" s="23" t="s">
        <v>450</v>
      </c>
      <c r="C301" s="24">
        <v>1</v>
      </c>
      <c r="D301" s="24">
        <v>1</v>
      </c>
      <c r="E301" s="25">
        <v>1171.82</v>
      </c>
      <c r="F301" s="25">
        <f t="shared" si="16"/>
        <v>1171.82</v>
      </c>
      <c r="G301" s="26"/>
      <c r="H301" s="10"/>
      <c r="I301" s="27"/>
    </row>
    <row r="302" spans="1:9" ht="12.75">
      <c r="A302" s="22" t="s">
        <v>451</v>
      </c>
      <c r="B302" s="23" t="s">
        <v>452</v>
      </c>
      <c r="C302" s="24">
        <v>1</v>
      </c>
      <c r="D302" s="24">
        <v>1</v>
      </c>
      <c r="E302" s="25">
        <v>1680.76</v>
      </c>
      <c r="F302" s="25">
        <f t="shared" si="16"/>
        <v>1680.76</v>
      </c>
      <c r="G302" s="26"/>
      <c r="H302" s="10"/>
      <c r="I302" s="27"/>
    </row>
    <row r="303" spans="1:9" ht="12.75">
      <c r="A303" s="22" t="s">
        <v>453</v>
      </c>
      <c r="B303" s="23" t="s">
        <v>454</v>
      </c>
      <c r="C303" s="24">
        <v>1</v>
      </c>
      <c r="D303" s="24">
        <v>1</v>
      </c>
      <c r="E303" s="25">
        <v>1171.82</v>
      </c>
      <c r="F303" s="25">
        <f t="shared" si="16"/>
        <v>1171.82</v>
      </c>
      <c r="G303" s="26"/>
      <c r="H303" s="10"/>
      <c r="I303" s="27"/>
    </row>
    <row r="304" spans="1:9" ht="12.75">
      <c r="A304" s="22" t="s">
        <v>455</v>
      </c>
      <c r="B304" s="23" t="s">
        <v>456</v>
      </c>
      <c r="C304" s="24">
        <v>1</v>
      </c>
      <c r="D304" s="24">
        <v>1</v>
      </c>
      <c r="E304" s="25">
        <v>1171.82</v>
      </c>
      <c r="F304" s="25">
        <f t="shared" si="16"/>
        <v>1171.82</v>
      </c>
      <c r="G304" s="26"/>
      <c r="H304" s="10"/>
      <c r="I304" s="27"/>
    </row>
    <row r="305" spans="1:9" ht="12.75">
      <c r="A305" s="22" t="s">
        <v>457</v>
      </c>
      <c r="B305" s="23" t="s">
        <v>458</v>
      </c>
      <c r="C305" s="24">
        <v>25</v>
      </c>
      <c r="D305" s="24">
        <v>25</v>
      </c>
      <c r="E305" s="25">
        <v>86.39</v>
      </c>
      <c r="F305" s="25">
        <f t="shared" si="16"/>
        <v>2159.75</v>
      </c>
      <c r="G305" s="26"/>
      <c r="H305" s="10"/>
      <c r="I305" s="27"/>
    </row>
    <row r="306" spans="1:9" ht="12.75">
      <c r="A306" s="22" t="s">
        <v>459</v>
      </c>
      <c r="B306" s="23" t="s">
        <v>460</v>
      </c>
      <c r="C306" s="24">
        <v>25</v>
      </c>
      <c r="D306" s="24">
        <v>25</v>
      </c>
      <c r="E306" s="25">
        <v>86.39</v>
      </c>
      <c r="F306" s="25">
        <f t="shared" si="16"/>
        <v>2159.75</v>
      </c>
      <c r="G306" s="26"/>
      <c r="H306" s="10"/>
      <c r="I306" s="27"/>
    </row>
    <row r="307" spans="1:9" ht="12.75">
      <c r="A307" s="22" t="s">
        <v>461</v>
      </c>
      <c r="B307" s="23" t="s">
        <v>462</v>
      </c>
      <c r="C307" s="24">
        <v>25</v>
      </c>
      <c r="D307" s="24">
        <v>25</v>
      </c>
      <c r="E307" s="25">
        <v>196.35</v>
      </c>
      <c r="F307" s="25">
        <f t="shared" si="16"/>
        <v>4908.75</v>
      </c>
      <c r="G307" s="26"/>
      <c r="H307" s="10"/>
      <c r="I307" s="27"/>
    </row>
    <row r="308" spans="1:9" ht="12.75">
      <c r="A308" s="22" t="s">
        <v>463</v>
      </c>
      <c r="B308" s="23" t="s">
        <v>464</v>
      </c>
      <c r="C308" s="24">
        <v>25</v>
      </c>
      <c r="D308" s="24">
        <v>25</v>
      </c>
      <c r="E308" s="25">
        <v>86.39</v>
      </c>
      <c r="F308" s="25">
        <f t="shared" si="16"/>
        <v>2159.75</v>
      </c>
      <c r="G308" s="26"/>
      <c r="H308" s="10"/>
      <c r="I308" s="27"/>
    </row>
    <row r="309" spans="1:9" ht="12.75">
      <c r="A309" s="22" t="s">
        <v>465</v>
      </c>
      <c r="B309" s="23" t="s">
        <v>466</v>
      </c>
      <c r="C309" s="24">
        <v>25</v>
      </c>
      <c r="D309" s="24">
        <v>25</v>
      </c>
      <c r="E309" s="25">
        <v>86.39</v>
      </c>
      <c r="F309" s="25">
        <f t="shared" si="16"/>
        <v>2159.75</v>
      </c>
      <c r="G309" s="26"/>
      <c r="H309" s="10"/>
      <c r="I309" s="27"/>
    </row>
    <row r="310" spans="1:9" ht="12.75">
      <c r="A310" s="22" t="s">
        <v>467</v>
      </c>
      <c r="B310" s="23" t="s">
        <v>468</v>
      </c>
      <c r="C310" s="24">
        <v>25</v>
      </c>
      <c r="D310" s="24">
        <v>25</v>
      </c>
      <c r="E310" s="25">
        <v>86.39</v>
      </c>
      <c r="F310" s="25">
        <f t="shared" si="16"/>
        <v>2159.75</v>
      </c>
      <c r="G310" s="26"/>
      <c r="H310" s="10"/>
      <c r="I310" s="27"/>
    </row>
    <row r="311" spans="1:9" ht="12.75">
      <c r="A311" s="22" t="s">
        <v>469</v>
      </c>
      <c r="B311" s="23" t="s">
        <v>470</v>
      </c>
      <c r="C311" s="24">
        <v>25</v>
      </c>
      <c r="D311" s="24">
        <v>25</v>
      </c>
      <c r="E311" s="25">
        <v>86.39</v>
      </c>
      <c r="F311" s="25">
        <f t="shared" si="16"/>
        <v>2159.75</v>
      </c>
      <c r="G311" s="26"/>
      <c r="H311" s="10"/>
      <c r="I311" s="27"/>
    </row>
    <row r="312" spans="1:9" ht="12.75">
      <c r="A312" s="22" t="s">
        <v>471</v>
      </c>
      <c r="B312" s="23" t="s">
        <v>472</v>
      </c>
      <c r="C312" s="24">
        <v>25</v>
      </c>
      <c r="D312" s="24">
        <v>25</v>
      </c>
      <c r="E312" s="25">
        <v>196.35</v>
      </c>
      <c r="F312" s="25">
        <f t="shared" si="16"/>
        <v>4908.75</v>
      </c>
      <c r="G312" s="26"/>
      <c r="H312" s="10"/>
      <c r="I312" s="27"/>
    </row>
    <row r="313" spans="1:9" ht="12.75">
      <c r="A313" s="22" t="s">
        <v>473</v>
      </c>
      <c r="B313" s="23" t="s">
        <v>474</v>
      </c>
      <c r="C313" s="24">
        <v>25</v>
      </c>
      <c r="D313" s="24">
        <v>25</v>
      </c>
      <c r="E313" s="25">
        <v>86.39</v>
      </c>
      <c r="F313" s="25">
        <f t="shared" si="16"/>
        <v>2159.75</v>
      </c>
      <c r="G313" s="26"/>
      <c r="H313" s="10"/>
      <c r="I313" s="27"/>
    </row>
    <row r="314" spans="1:9" ht="12.75">
      <c r="A314" s="22" t="s">
        <v>475</v>
      </c>
      <c r="B314" s="23" t="s">
        <v>476</v>
      </c>
      <c r="C314" s="24">
        <v>25</v>
      </c>
      <c r="D314" s="24">
        <v>25</v>
      </c>
      <c r="E314" s="25">
        <v>219.91</v>
      </c>
      <c r="F314" s="25">
        <f t="shared" si="16"/>
        <v>5497.75</v>
      </c>
      <c r="G314" s="26"/>
      <c r="H314" s="10"/>
      <c r="I314" s="27"/>
    </row>
    <row r="315" spans="1:9" ht="12.75">
      <c r="A315" s="22" t="s">
        <v>477</v>
      </c>
      <c r="B315" s="23" t="s">
        <v>478</v>
      </c>
      <c r="C315" s="24">
        <v>25</v>
      </c>
      <c r="D315" s="24">
        <v>25</v>
      </c>
      <c r="E315" s="25">
        <v>219.91</v>
      </c>
      <c r="F315" s="25">
        <f t="shared" si="16"/>
        <v>5497.75</v>
      </c>
      <c r="G315" s="26"/>
      <c r="H315" s="10"/>
      <c r="I315" s="27"/>
    </row>
    <row r="316" spans="1:9" ht="12.75">
      <c r="A316" s="22"/>
      <c r="B316" s="23"/>
      <c r="C316" s="23"/>
      <c r="D316" s="24"/>
      <c r="E316" s="24"/>
      <c r="F316" s="24"/>
      <c r="G316" s="26"/>
      <c r="H316" s="10"/>
      <c r="I316" s="27"/>
    </row>
    <row r="317" spans="1:9" ht="14.25">
      <c r="A317" s="14"/>
      <c r="B317" s="15" t="s">
        <v>479</v>
      </c>
      <c r="C317" s="16"/>
      <c r="D317" s="16"/>
      <c r="E317" s="16"/>
      <c r="F317" s="16"/>
      <c r="G317" s="17"/>
      <c r="H317" s="10"/>
      <c r="I317" s="27"/>
    </row>
    <row r="318" spans="1:9" ht="14.25">
      <c r="A318" s="55"/>
      <c r="B318" s="75" t="s">
        <v>480</v>
      </c>
      <c r="C318" s="75"/>
      <c r="D318" s="56"/>
      <c r="E318" s="56"/>
      <c r="F318" s="56"/>
      <c r="G318" s="57"/>
      <c r="H318" s="10"/>
      <c r="I318" s="27"/>
    </row>
    <row r="319" spans="1:9" ht="12.75">
      <c r="A319" s="22" t="s">
        <v>481</v>
      </c>
      <c r="B319" s="23" t="s">
        <v>482</v>
      </c>
      <c r="C319" s="23">
        <v>50</v>
      </c>
      <c r="D319" s="24">
        <v>50</v>
      </c>
      <c r="E319" s="25">
        <v>44.77</v>
      </c>
      <c r="F319" s="25">
        <f aca="true" t="shared" si="17" ref="F319:F359">D319*E319</f>
        <v>2238.5</v>
      </c>
      <c r="G319" s="26"/>
      <c r="H319" s="10"/>
      <c r="I319" s="27"/>
    </row>
    <row r="320" spans="1:9" ht="12.75">
      <c r="A320" s="22" t="s">
        <v>483</v>
      </c>
      <c r="B320" s="23" t="s">
        <v>484</v>
      </c>
      <c r="C320" s="23">
        <v>50</v>
      </c>
      <c r="D320" s="24">
        <v>50</v>
      </c>
      <c r="E320" s="25">
        <v>44.77</v>
      </c>
      <c r="F320" s="25">
        <f t="shared" si="17"/>
        <v>2238.5</v>
      </c>
      <c r="G320" s="26"/>
      <c r="H320" s="10"/>
      <c r="I320" s="27"/>
    </row>
    <row r="321" spans="1:9" ht="12.75">
      <c r="A321" s="22" t="s">
        <v>485</v>
      </c>
      <c r="B321" s="23" t="s">
        <v>486</v>
      </c>
      <c r="C321" s="23">
        <v>20</v>
      </c>
      <c r="D321" s="24">
        <v>20</v>
      </c>
      <c r="E321" s="25">
        <v>626.75</v>
      </c>
      <c r="F321" s="25">
        <f t="shared" si="17"/>
        <v>12535</v>
      </c>
      <c r="G321" s="26"/>
      <c r="H321" s="10"/>
      <c r="I321" s="27"/>
    </row>
    <row r="322" spans="1:9" ht="12.75">
      <c r="A322" s="22" t="s">
        <v>487</v>
      </c>
      <c r="B322" s="23" t="s">
        <v>488</v>
      </c>
      <c r="C322" s="23">
        <v>20</v>
      </c>
      <c r="D322" s="24">
        <v>20</v>
      </c>
      <c r="E322" s="25">
        <v>626.75</v>
      </c>
      <c r="F322" s="25">
        <f t="shared" si="17"/>
        <v>12535</v>
      </c>
      <c r="G322" s="26"/>
      <c r="H322" s="10"/>
      <c r="I322" s="27"/>
    </row>
    <row r="323" spans="1:9" ht="12.75">
      <c r="A323" s="22" t="s">
        <v>489</v>
      </c>
      <c r="B323" s="23" t="s">
        <v>490</v>
      </c>
      <c r="C323" s="23">
        <v>50</v>
      </c>
      <c r="D323" s="24">
        <v>50</v>
      </c>
      <c r="E323" s="25">
        <v>89.54</v>
      </c>
      <c r="F323" s="25">
        <f t="shared" si="17"/>
        <v>4477</v>
      </c>
      <c r="G323" s="26"/>
      <c r="H323" s="10"/>
      <c r="I323" s="27"/>
    </row>
    <row r="324" spans="1:9" ht="12.75">
      <c r="A324" s="22" t="s">
        <v>491</v>
      </c>
      <c r="B324" s="23" t="s">
        <v>492</v>
      </c>
      <c r="C324" s="23">
        <v>50</v>
      </c>
      <c r="D324" s="24">
        <v>50</v>
      </c>
      <c r="E324" s="25">
        <v>150.8</v>
      </c>
      <c r="F324" s="25">
        <f t="shared" si="17"/>
        <v>7540.000000000001</v>
      </c>
      <c r="G324" s="26"/>
      <c r="H324" s="10"/>
      <c r="I324" s="27"/>
    </row>
    <row r="325" spans="1:9" ht="12.75">
      <c r="A325" s="22" t="s">
        <v>493</v>
      </c>
      <c r="B325" s="41" t="s">
        <v>494</v>
      </c>
      <c r="C325" s="42">
        <v>50</v>
      </c>
      <c r="D325" s="24">
        <v>50</v>
      </c>
      <c r="E325" s="25">
        <v>31.42</v>
      </c>
      <c r="F325" s="25">
        <f t="shared" si="17"/>
        <v>1571</v>
      </c>
      <c r="G325" s="26"/>
      <c r="H325" s="10"/>
      <c r="I325" s="27"/>
    </row>
    <row r="326" spans="1:9" ht="12.75">
      <c r="A326" s="22" t="s">
        <v>495</v>
      </c>
      <c r="B326" s="23" t="s">
        <v>496</v>
      </c>
      <c r="C326" s="23">
        <v>50</v>
      </c>
      <c r="D326" s="24">
        <v>50</v>
      </c>
      <c r="E326" s="25">
        <v>47.91</v>
      </c>
      <c r="F326" s="25">
        <f t="shared" si="17"/>
        <v>2395.5</v>
      </c>
      <c r="G326" s="26"/>
      <c r="H326" s="10"/>
      <c r="I326" s="27"/>
    </row>
    <row r="327" spans="1:9" ht="12.75">
      <c r="A327" s="22" t="s">
        <v>497</v>
      </c>
      <c r="B327" s="23" t="s">
        <v>498</v>
      </c>
      <c r="C327" s="23">
        <v>50</v>
      </c>
      <c r="D327" s="24">
        <v>50</v>
      </c>
      <c r="E327" s="25">
        <v>44.77</v>
      </c>
      <c r="F327" s="25">
        <f t="shared" si="17"/>
        <v>2238.5</v>
      </c>
      <c r="G327" s="26"/>
      <c r="H327" s="10"/>
      <c r="I327" s="27"/>
    </row>
    <row r="328" spans="1:9" ht="12.75">
      <c r="A328" s="22" t="s">
        <v>499</v>
      </c>
      <c r="B328" s="23" t="s">
        <v>500</v>
      </c>
      <c r="C328" s="23">
        <v>50</v>
      </c>
      <c r="D328" s="24">
        <v>50</v>
      </c>
      <c r="E328" s="25">
        <v>72.26</v>
      </c>
      <c r="F328" s="25">
        <f t="shared" si="17"/>
        <v>3613.0000000000005</v>
      </c>
      <c r="G328" s="26"/>
      <c r="H328" s="10"/>
      <c r="I328" s="27"/>
    </row>
    <row r="329" spans="1:9" ht="12.75">
      <c r="A329" s="22" t="s">
        <v>501</v>
      </c>
      <c r="B329" s="23" t="s">
        <v>502</v>
      </c>
      <c r="C329" s="23">
        <v>50</v>
      </c>
      <c r="D329" s="24">
        <v>50</v>
      </c>
      <c r="E329" s="25">
        <v>175.93</v>
      </c>
      <c r="F329" s="25">
        <f t="shared" si="17"/>
        <v>8796.5</v>
      </c>
      <c r="G329" s="26"/>
      <c r="H329" s="10"/>
      <c r="I329" s="27"/>
    </row>
    <row r="330" spans="1:9" ht="12.75">
      <c r="A330" s="22" t="s">
        <v>503</v>
      </c>
      <c r="B330" s="23" t="s">
        <v>504</v>
      </c>
      <c r="C330" s="23">
        <v>50</v>
      </c>
      <c r="D330" s="24">
        <v>50</v>
      </c>
      <c r="E330" s="25">
        <v>119.38</v>
      </c>
      <c r="F330" s="25">
        <f t="shared" si="17"/>
        <v>5969</v>
      </c>
      <c r="G330" s="26"/>
      <c r="H330" s="10"/>
      <c r="I330" s="27"/>
    </row>
    <row r="331" spans="1:9" ht="12.75">
      <c r="A331" s="22" t="s">
        <v>505</v>
      </c>
      <c r="B331" s="23" t="s">
        <v>506</v>
      </c>
      <c r="C331" s="23">
        <v>50</v>
      </c>
      <c r="D331" s="24">
        <v>50</v>
      </c>
      <c r="E331" s="25">
        <v>175.93</v>
      </c>
      <c r="F331" s="25">
        <f t="shared" si="17"/>
        <v>8796.5</v>
      </c>
      <c r="G331" s="26"/>
      <c r="H331" s="10"/>
      <c r="I331" s="27"/>
    </row>
    <row r="332" spans="1:9" ht="12.75">
      <c r="A332" s="22" t="s">
        <v>507</v>
      </c>
      <c r="B332" s="23" t="s">
        <v>508</v>
      </c>
      <c r="C332" s="23">
        <v>50</v>
      </c>
      <c r="D332" s="24">
        <v>50</v>
      </c>
      <c r="E332" s="61">
        <v>49.98</v>
      </c>
      <c r="F332" s="61">
        <f t="shared" si="17"/>
        <v>2499</v>
      </c>
      <c r="G332" s="26"/>
      <c r="H332" s="10"/>
      <c r="I332" s="27"/>
    </row>
    <row r="333" spans="1:9" ht="12.75">
      <c r="A333" s="22" t="s">
        <v>509</v>
      </c>
      <c r="B333" s="23" t="s">
        <v>510</v>
      </c>
      <c r="C333" s="23">
        <v>50</v>
      </c>
      <c r="D333" s="24">
        <v>50</v>
      </c>
      <c r="E333" s="25">
        <v>107.1</v>
      </c>
      <c r="F333" s="25">
        <f t="shared" si="17"/>
        <v>5355</v>
      </c>
      <c r="G333" s="26"/>
      <c r="H333" s="10"/>
      <c r="I333" s="27"/>
    </row>
    <row r="334" spans="1:9" ht="12.75">
      <c r="A334" s="22" t="s">
        <v>511</v>
      </c>
      <c r="B334" s="23" t="s">
        <v>512</v>
      </c>
      <c r="C334" s="23">
        <v>50</v>
      </c>
      <c r="D334" s="24">
        <v>50</v>
      </c>
      <c r="E334" s="25">
        <v>177.07</v>
      </c>
      <c r="F334" s="25">
        <f t="shared" si="17"/>
        <v>8853.5</v>
      </c>
      <c r="G334" s="26"/>
      <c r="H334" s="10"/>
      <c r="I334" s="27"/>
    </row>
    <row r="335" spans="1:9" ht="12.75">
      <c r="A335" s="22" t="s">
        <v>513</v>
      </c>
      <c r="B335" s="23" t="s">
        <v>514</v>
      </c>
      <c r="C335" s="23">
        <v>50</v>
      </c>
      <c r="D335" s="24">
        <v>50</v>
      </c>
      <c r="E335" s="25">
        <v>39.98</v>
      </c>
      <c r="F335" s="25">
        <f t="shared" si="17"/>
        <v>1998.9999999999998</v>
      </c>
      <c r="G335" s="26">
        <v>10</v>
      </c>
      <c r="H335" s="10"/>
      <c r="I335" s="27"/>
    </row>
    <row r="336" spans="1:9" ht="12.75">
      <c r="A336" s="22" t="s">
        <v>515</v>
      </c>
      <c r="B336" s="23" t="s">
        <v>516</v>
      </c>
      <c r="C336" s="76">
        <v>50</v>
      </c>
      <c r="D336" s="24">
        <v>50</v>
      </c>
      <c r="E336" s="25">
        <v>357</v>
      </c>
      <c r="F336" s="25">
        <f t="shared" si="17"/>
        <v>17850</v>
      </c>
      <c r="G336" s="26"/>
      <c r="H336" s="10"/>
      <c r="I336" s="27"/>
    </row>
    <row r="337" spans="1:9" ht="12.75">
      <c r="A337" s="22" t="s">
        <v>517</v>
      </c>
      <c r="B337" s="23" t="s">
        <v>518</v>
      </c>
      <c r="C337" s="76">
        <v>20</v>
      </c>
      <c r="D337" s="24">
        <v>20</v>
      </c>
      <c r="E337" s="25">
        <v>217.06</v>
      </c>
      <c r="F337" s="25">
        <f t="shared" si="17"/>
        <v>4341.2</v>
      </c>
      <c r="G337" s="26"/>
      <c r="H337" s="10"/>
      <c r="I337" s="27"/>
    </row>
    <row r="338" spans="1:9" ht="12.75">
      <c r="A338" s="22" t="s">
        <v>519</v>
      </c>
      <c r="B338" s="23" t="s">
        <v>520</v>
      </c>
      <c r="C338" s="76">
        <v>20</v>
      </c>
      <c r="D338" s="24">
        <v>20</v>
      </c>
      <c r="E338" s="25">
        <v>217.06</v>
      </c>
      <c r="F338" s="25">
        <f t="shared" si="17"/>
        <v>4341.2</v>
      </c>
      <c r="G338" s="26"/>
      <c r="H338" s="10"/>
      <c r="I338" s="27"/>
    </row>
    <row r="339" spans="1:9" ht="12.75">
      <c r="A339" s="22" t="s">
        <v>521</v>
      </c>
      <c r="B339" s="23" t="s">
        <v>522</v>
      </c>
      <c r="C339" s="76">
        <v>20</v>
      </c>
      <c r="D339" s="24">
        <v>20</v>
      </c>
      <c r="E339" s="25">
        <v>205.63</v>
      </c>
      <c r="F339" s="25">
        <f t="shared" si="17"/>
        <v>4112.6</v>
      </c>
      <c r="G339" s="26"/>
      <c r="H339" s="10"/>
      <c r="I339" s="27"/>
    </row>
    <row r="340" spans="1:9" ht="12.75">
      <c r="A340" s="22" t="s">
        <v>523</v>
      </c>
      <c r="B340" s="23" t="s">
        <v>524</v>
      </c>
      <c r="C340" s="76">
        <v>20</v>
      </c>
      <c r="D340" s="24">
        <v>20</v>
      </c>
      <c r="E340" s="25">
        <v>205.63</v>
      </c>
      <c r="F340" s="25">
        <f t="shared" si="17"/>
        <v>4112.6</v>
      </c>
      <c r="G340" s="26"/>
      <c r="H340" s="10"/>
      <c r="I340" s="27"/>
    </row>
    <row r="341" spans="1:9" ht="12.75">
      <c r="A341" s="22" t="s">
        <v>525</v>
      </c>
      <c r="B341" s="23" t="s">
        <v>526</v>
      </c>
      <c r="C341" s="76">
        <v>20</v>
      </c>
      <c r="D341" s="24">
        <v>20</v>
      </c>
      <c r="E341" s="25">
        <v>205.63</v>
      </c>
      <c r="F341" s="25">
        <f t="shared" si="17"/>
        <v>4112.6</v>
      </c>
      <c r="G341" s="26"/>
      <c r="H341" s="10"/>
      <c r="I341" s="27"/>
    </row>
    <row r="342" spans="1:9" ht="12.75">
      <c r="A342" s="22" t="s">
        <v>527</v>
      </c>
      <c r="B342" s="23" t="s">
        <v>528</v>
      </c>
      <c r="C342" s="76">
        <v>20</v>
      </c>
      <c r="D342" s="24">
        <v>20</v>
      </c>
      <c r="E342" s="25">
        <v>205.63</v>
      </c>
      <c r="F342" s="25">
        <f t="shared" si="17"/>
        <v>4112.6</v>
      </c>
      <c r="G342" s="26"/>
      <c r="H342" s="10"/>
      <c r="I342" s="27"/>
    </row>
    <row r="343" spans="1:9" ht="12.75">
      <c r="A343" s="22" t="s">
        <v>529</v>
      </c>
      <c r="B343" s="23" t="s">
        <v>530</v>
      </c>
      <c r="C343" s="76">
        <v>1</v>
      </c>
      <c r="D343" s="24">
        <v>1</v>
      </c>
      <c r="E343" s="25">
        <v>1071</v>
      </c>
      <c r="F343" s="25">
        <f t="shared" si="17"/>
        <v>1071</v>
      </c>
      <c r="G343" s="26">
        <v>10</v>
      </c>
      <c r="H343" s="10"/>
      <c r="I343" s="27"/>
    </row>
    <row r="344" spans="1:9" ht="12.75">
      <c r="A344" s="22" t="s">
        <v>531</v>
      </c>
      <c r="B344" s="23" t="s">
        <v>532</v>
      </c>
      <c r="C344" s="23">
        <v>1</v>
      </c>
      <c r="D344" s="24">
        <v>6</v>
      </c>
      <c r="E344" s="25">
        <v>2270.52</v>
      </c>
      <c r="F344" s="25">
        <f t="shared" si="17"/>
        <v>13623.119999999999</v>
      </c>
      <c r="G344" s="26"/>
      <c r="H344" s="10"/>
      <c r="I344" s="27"/>
    </row>
    <row r="345" spans="1:9" ht="12.75">
      <c r="A345" s="22" t="s">
        <v>533</v>
      </c>
      <c r="B345" s="23" t="s">
        <v>534</v>
      </c>
      <c r="C345" s="23">
        <v>1</v>
      </c>
      <c r="D345" s="24">
        <v>6</v>
      </c>
      <c r="E345" s="25">
        <v>2270.52</v>
      </c>
      <c r="F345" s="25">
        <f t="shared" si="17"/>
        <v>13623.119999999999</v>
      </c>
      <c r="G345" s="26"/>
      <c r="H345" s="10"/>
      <c r="I345" s="27"/>
    </row>
    <row r="346" spans="1:9" ht="12.75">
      <c r="A346" s="22" t="s">
        <v>535</v>
      </c>
      <c r="B346" s="23" t="s">
        <v>536</v>
      </c>
      <c r="C346" s="23">
        <v>1</v>
      </c>
      <c r="D346" s="24">
        <v>6</v>
      </c>
      <c r="E346" s="25">
        <v>2270.52</v>
      </c>
      <c r="F346" s="25">
        <f t="shared" si="17"/>
        <v>13623.119999999999</v>
      </c>
      <c r="G346" s="26"/>
      <c r="H346" s="10"/>
      <c r="I346" s="27"/>
    </row>
    <row r="347" spans="1:9" ht="12.75">
      <c r="A347" s="22" t="s">
        <v>537</v>
      </c>
      <c r="B347" s="23" t="s">
        <v>538</v>
      </c>
      <c r="C347" s="76">
        <v>50</v>
      </c>
      <c r="D347" s="24">
        <v>300</v>
      </c>
      <c r="E347" s="25">
        <v>159.94</v>
      </c>
      <c r="F347" s="25">
        <f t="shared" si="17"/>
        <v>47982</v>
      </c>
      <c r="G347" s="26">
        <v>10</v>
      </c>
      <c r="H347" s="10"/>
      <c r="I347" s="27"/>
    </row>
    <row r="348" spans="1:9" ht="12.75">
      <c r="A348" s="22" t="s">
        <v>539</v>
      </c>
      <c r="B348" s="23" t="s">
        <v>540</v>
      </c>
      <c r="C348" s="76">
        <v>50</v>
      </c>
      <c r="D348" s="24">
        <v>300</v>
      </c>
      <c r="E348" s="25">
        <v>159.94</v>
      </c>
      <c r="F348" s="25">
        <f t="shared" si="17"/>
        <v>47982</v>
      </c>
      <c r="G348" s="26">
        <v>10</v>
      </c>
      <c r="H348" s="10"/>
      <c r="I348" s="27"/>
    </row>
    <row r="349" spans="1:9" ht="12.75">
      <c r="A349" s="22" t="s">
        <v>541</v>
      </c>
      <c r="B349" s="23" t="s">
        <v>542</v>
      </c>
      <c r="C349" s="76">
        <v>50</v>
      </c>
      <c r="D349" s="24">
        <v>50</v>
      </c>
      <c r="E349" s="25">
        <v>235.62</v>
      </c>
      <c r="F349" s="25">
        <f t="shared" si="17"/>
        <v>11781</v>
      </c>
      <c r="G349" s="26"/>
      <c r="H349" s="10"/>
      <c r="I349" s="27"/>
    </row>
    <row r="350" spans="1:9" ht="12.75">
      <c r="A350" s="22" t="s">
        <v>543</v>
      </c>
      <c r="B350" s="23" t="s">
        <v>544</v>
      </c>
      <c r="C350" s="76">
        <v>50</v>
      </c>
      <c r="D350" s="24">
        <v>50</v>
      </c>
      <c r="E350" s="25">
        <v>197.92</v>
      </c>
      <c r="F350" s="25">
        <f t="shared" si="17"/>
        <v>9896</v>
      </c>
      <c r="G350" s="26"/>
      <c r="H350" s="10"/>
      <c r="I350" s="27"/>
    </row>
    <row r="351" spans="1:9" ht="12.75">
      <c r="A351" s="22" t="s">
        <v>545</v>
      </c>
      <c r="B351" s="23" t="s">
        <v>546</v>
      </c>
      <c r="C351" s="76">
        <v>50</v>
      </c>
      <c r="D351" s="24">
        <v>50</v>
      </c>
      <c r="E351" s="25">
        <v>197.92</v>
      </c>
      <c r="F351" s="25">
        <f t="shared" si="17"/>
        <v>9896</v>
      </c>
      <c r="G351" s="26"/>
      <c r="H351" s="10"/>
      <c r="I351" s="27"/>
    </row>
    <row r="352" spans="1:9" ht="12.75">
      <c r="A352" s="22" t="s">
        <v>547</v>
      </c>
      <c r="B352" s="23" t="s">
        <v>548</v>
      </c>
      <c r="C352" s="76">
        <v>50</v>
      </c>
      <c r="D352" s="24">
        <v>50</v>
      </c>
      <c r="E352" s="25">
        <v>197.92</v>
      </c>
      <c r="F352" s="25">
        <f t="shared" si="17"/>
        <v>9896</v>
      </c>
      <c r="G352" s="26"/>
      <c r="H352" s="10"/>
      <c r="I352" s="27"/>
    </row>
    <row r="353" spans="1:9" ht="12.75">
      <c r="A353" s="22" t="s">
        <v>549</v>
      </c>
      <c r="B353" s="23" t="s">
        <v>550</v>
      </c>
      <c r="C353" s="76">
        <v>50</v>
      </c>
      <c r="D353" s="24">
        <v>50</v>
      </c>
      <c r="E353" s="25">
        <v>197.92</v>
      </c>
      <c r="F353" s="25">
        <f t="shared" si="17"/>
        <v>9896</v>
      </c>
      <c r="G353" s="26"/>
      <c r="H353" s="10"/>
      <c r="I353" s="27"/>
    </row>
    <row r="354" spans="1:9" ht="12.75">
      <c r="A354" s="22" t="s">
        <v>551</v>
      </c>
      <c r="B354" s="23" t="s">
        <v>552</v>
      </c>
      <c r="C354" s="76">
        <v>50</v>
      </c>
      <c r="D354" s="24">
        <v>300</v>
      </c>
      <c r="E354" s="25">
        <v>148.51</v>
      </c>
      <c r="F354" s="25">
        <f t="shared" si="17"/>
        <v>44553</v>
      </c>
      <c r="G354" s="26">
        <v>10</v>
      </c>
      <c r="H354" s="10"/>
      <c r="I354" s="27"/>
    </row>
    <row r="355" spans="1:9" ht="12.75">
      <c r="A355" s="22" t="s">
        <v>553</v>
      </c>
      <c r="B355" s="23" t="s">
        <v>554</v>
      </c>
      <c r="C355" s="76">
        <v>50</v>
      </c>
      <c r="D355" s="24">
        <v>50</v>
      </c>
      <c r="E355" s="25">
        <v>51.41</v>
      </c>
      <c r="F355" s="25">
        <f t="shared" si="17"/>
        <v>2570.5</v>
      </c>
      <c r="G355" s="26"/>
      <c r="H355" s="10"/>
      <c r="I355" s="27"/>
    </row>
    <row r="356" spans="1:9" ht="12.75">
      <c r="A356" s="22" t="s">
        <v>555</v>
      </c>
      <c r="B356" s="23" t="s">
        <v>556</v>
      </c>
      <c r="C356" s="76">
        <v>500</v>
      </c>
      <c r="D356" s="24">
        <v>500</v>
      </c>
      <c r="E356" s="25">
        <v>15.71</v>
      </c>
      <c r="F356" s="25">
        <f t="shared" si="17"/>
        <v>7855</v>
      </c>
      <c r="G356" s="26"/>
      <c r="H356" s="10"/>
      <c r="I356" s="27"/>
    </row>
    <row r="357" spans="1:9" ht="12.75">
      <c r="A357" s="22" t="s">
        <v>557</v>
      </c>
      <c r="B357" s="23" t="s">
        <v>558</v>
      </c>
      <c r="C357" s="76">
        <v>50</v>
      </c>
      <c r="D357" s="24">
        <v>50</v>
      </c>
      <c r="E357" s="61">
        <v>28.56</v>
      </c>
      <c r="F357" s="61">
        <f t="shared" si="17"/>
        <v>1428</v>
      </c>
      <c r="G357" s="26">
        <v>10</v>
      </c>
      <c r="H357" s="10"/>
      <c r="I357" s="27"/>
    </row>
    <row r="358" spans="1:9" ht="12.75">
      <c r="A358" s="22" t="s">
        <v>559</v>
      </c>
      <c r="B358" s="23" t="s">
        <v>560</v>
      </c>
      <c r="C358" s="76">
        <v>50</v>
      </c>
      <c r="D358" s="24">
        <v>50</v>
      </c>
      <c r="E358" s="61">
        <v>35.7</v>
      </c>
      <c r="F358" s="61">
        <f t="shared" si="17"/>
        <v>1785.0000000000002</v>
      </c>
      <c r="G358" s="26">
        <v>10</v>
      </c>
      <c r="H358" s="10"/>
      <c r="I358" s="27"/>
    </row>
    <row r="359" spans="1:9" ht="12.75">
      <c r="A359" s="22" t="s">
        <v>561</v>
      </c>
      <c r="B359" s="41" t="s">
        <v>562</v>
      </c>
      <c r="C359" s="42">
        <v>1</v>
      </c>
      <c r="D359" s="24">
        <v>20</v>
      </c>
      <c r="E359" s="61">
        <v>942.48</v>
      </c>
      <c r="F359" s="61">
        <f t="shared" si="17"/>
        <v>18849.6</v>
      </c>
      <c r="G359" s="26"/>
      <c r="H359" s="10"/>
      <c r="I359" s="27"/>
    </row>
    <row r="360" spans="1:9" ht="12.75">
      <c r="A360" s="22" t="s">
        <v>563</v>
      </c>
      <c r="B360" s="23" t="s">
        <v>564</v>
      </c>
      <c r="C360" s="23">
        <v>20</v>
      </c>
      <c r="D360" s="24">
        <v>20</v>
      </c>
      <c r="E360" s="25">
        <v>339.29</v>
      </c>
      <c r="F360" s="61"/>
      <c r="G360" s="26"/>
      <c r="H360" s="10"/>
      <c r="I360" s="27"/>
    </row>
    <row r="361" spans="1:9" ht="12.75">
      <c r="A361" s="22" t="s">
        <v>565</v>
      </c>
      <c r="B361" s="23" t="s">
        <v>566</v>
      </c>
      <c r="C361" s="23">
        <v>20</v>
      </c>
      <c r="D361" s="24">
        <v>20</v>
      </c>
      <c r="E361" s="25">
        <v>722.57</v>
      </c>
      <c r="F361" s="61">
        <f>D361*E361</f>
        <v>14451.400000000001</v>
      </c>
      <c r="G361" s="26"/>
      <c r="H361" s="10"/>
      <c r="I361" s="27"/>
    </row>
    <row r="362" spans="1:9" ht="12.75">
      <c r="A362" s="22"/>
      <c r="B362" s="23"/>
      <c r="C362" s="23"/>
      <c r="D362" s="24"/>
      <c r="F362" s="24"/>
      <c r="G362" s="26"/>
      <c r="H362" s="10"/>
      <c r="I362" s="27"/>
    </row>
    <row r="363" spans="1:9" ht="14.25">
      <c r="A363" s="14"/>
      <c r="B363" s="15" t="s">
        <v>567</v>
      </c>
      <c r="C363" s="16"/>
      <c r="D363" s="16"/>
      <c r="E363" s="16"/>
      <c r="F363" s="16"/>
      <c r="G363" s="17"/>
      <c r="H363" s="10"/>
      <c r="I363" s="27"/>
    </row>
    <row r="364" spans="1:9" ht="14.25">
      <c r="A364" s="55"/>
      <c r="B364" s="56"/>
      <c r="C364" s="56"/>
      <c r="D364" s="56"/>
      <c r="E364" s="56"/>
      <c r="F364" s="56"/>
      <c r="G364" s="57"/>
      <c r="H364" s="10"/>
      <c r="I364" s="27"/>
    </row>
    <row r="365" spans="1:9" ht="12.75">
      <c r="A365" s="35"/>
      <c r="B365" s="64" t="s">
        <v>568</v>
      </c>
      <c r="C365" s="64"/>
      <c r="D365" s="36"/>
      <c r="E365" s="36"/>
      <c r="F365" s="36"/>
      <c r="G365" s="38"/>
      <c r="H365" s="10"/>
      <c r="I365" s="27"/>
    </row>
    <row r="366" spans="1:9" ht="12.75">
      <c r="A366" s="22" t="s">
        <v>569</v>
      </c>
      <c r="B366" s="23" t="s">
        <v>570</v>
      </c>
      <c r="C366" s="23">
        <v>10</v>
      </c>
      <c r="D366" s="24">
        <v>800</v>
      </c>
      <c r="E366" s="25">
        <v>42.55</v>
      </c>
      <c r="F366" s="25">
        <f aca="true" t="shared" si="18" ref="F366:F402">D366*E366</f>
        <v>34040</v>
      </c>
      <c r="G366" s="26"/>
      <c r="H366" s="10"/>
      <c r="I366" s="27"/>
    </row>
    <row r="367" spans="1:9" ht="12.75">
      <c r="A367" s="22" t="s">
        <v>571</v>
      </c>
      <c r="B367" s="23" t="s">
        <v>572</v>
      </c>
      <c r="C367" s="23">
        <v>10</v>
      </c>
      <c r="D367" s="24">
        <v>800</v>
      </c>
      <c r="E367" s="25">
        <v>42.55</v>
      </c>
      <c r="F367" s="25">
        <f t="shared" si="18"/>
        <v>34040</v>
      </c>
      <c r="G367" s="26"/>
      <c r="H367" s="10"/>
      <c r="I367" s="27"/>
    </row>
    <row r="368" spans="1:9" ht="12.75">
      <c r="A368" s="22" t="s">
        <v>573</v>
      </c>
      <c r="B368" s="23" t="s">
        <v>574</v>
      </c>
      <c r="C368" s="23">
        <v>10</v>
      </c>
      <c r="D368" s="24">
        <v>800</v>
      </c>
      <c r="E368" s="25">
        <v>42.55</v>
      </c>
      <c r="F368" s="25">
        <f t="shared" si="18"/>
        <v>34040</v>
      </c>
      <c r="G368" s="26"/>
      <c r="H368" s="10"/>
      <c r="I368" s="27"/>
    </row>
    <row r="369" spans="1:9" ht="12.75">
      <c r="A369" s="22" t="s">
        <v>575</v>
      </c>
      <c r="B369" s="23" t="s">
        <v>576</v>
      </c>
      <c r="C369" s="23">
        <v>10</v>
      </c>
      <c r="D369" s="24">
        <v>800</v>
      </c>
      <c r="E369" s="25">
        <v>42.55</v>
      </c>
      <c r="F369" s="25">
        <f t="shared" si="18"/>
        <v>34040</v>
      </c>
      <c r="G369" s="26"/>
      <c r="H369" s="10"/>
      <c r="I369" s="27"/>
    </row>
    <row r="370" spans="1:9" ht="12.75">
      <c r="A370" s="22" t="s">
        <v>577</v>
      </c>
      <c r="B370" s="23" t="s">
        <v>578</v>
      </c>
      <c r="C370" s="23">
        <v>10</v>
      </c>
      <c r="D370" s="24">
        <v>800</v>
      </c>
      <c r="E370" s="25">
        <v>42.55</v>
      </c>
      <c r="F370" s="25">
        <f t="shared" si="18"/>
        <v>34040</v>
      </c>
      <c r="G370" s="26"/>
      <c r="H370" s="10"/>
      <c r="I370" s="27"/>
    </row>
    <row r="371" spans="1:9" ht="12.75">
      <c r="A371" s="22" t="s">
        <v>579</v>
      </c>
      <c r="B371" s="23" t="s">
        <v>580</v>
      </c>
      <c r="C371" s="23">
        <v>10</v>
      </c>
      <c r="D371" s="24">
        <v>800</v>
      </c>
      <c r="E371" s="25">
        <v>42.55</v>
      </c>
      <c r="F371" s="25">
        <f t="shared" si="18"/>
        <v>34040</v>
      </c>
      <c r="G371" s="26"/>
      <c r="H371" s="10"/>
      <c r="I371" s="27"/>
    </row>
    <row r="372" spans="1:9" ht="12.75">
      <c r="A372" s="22" t="s">
        <v>581</v>
      </c>
      <c r="B372" s="23" t="s">
        <v>582</v>
      </c>
      <c r="C372" s="23">
        <v>10</v>
      </c>
      <c r="D372" s="24">
        <v>800</v>
      </c>
      <c r="E372" s="25">
        <v>42.55</v>
      </c>
      <c r="F372" s="25">
        <f t="shared" si="18"/>
        <v>34040</v>
      </c>
      <c r="G372" s="26"/>
      <c r="H372" s="10"/>
      <c r="I372" s="27"/>
    </row>
    <row r="373" spans="1:9" ht="12.75">
      <c r="A373" s="22" t="s">
        <v>583</v>
      </c>
      <c r="B373" s="23" t="s">
        <v>584</v>
      </c>
      <c r="C373" s="23">
        <v>10</v>
      </c>
      <c r="D373" s="24">
        <v>800</v>
      </c>
      <c r="E373" s="25">
        <v>42.55</v>
      </c>
      <c r="F373" s="25">
        <f t="shared" si="18"/>
        <v>34040</v>
      </c>
      <c r="G373" s="26"/>
      <c r="H373" s="10"/>
      <c r="I373" s="27"/>
    </row>
    <row r="374" spans="1:9" ht="12.75">
      <c r="A374" s="22" t="s">
        <v>585</v>
      </c>
      <c r="B374" s="23" t="s">
        <v>586</v>
      </c>
      <c r="C374" s="23">
        <v>10</v>
      </c>
      <c r="D374" s="24">
        <v>800</v>
      </c>
      <c r="E374" s="25">
        <v>42.55</v>
      </c>
      <c r="F374" s="25">
        <f t="shared" si="18"/>
        <v>34040</v>
      </c>
      <c r="G374" s="26"/>
      <c r="H374" s="10"/>
      <c r="I374" s="27"/>
    </row>
    <row r="375" spans="1:9" ht="12.75">
      <c r="A375" s="22" t="s">
        <v>587</v>
      </c>
      <c r="B375" s="23" t="s">
        <v>588</v>
      </c>
      <c r="C375" s="23">
        <v>10</v>
      </c>
      <c r="D375" s="24">
        <v>800</v>
      </c>
      <c r="E375" s="25">
        <v>42.55</v>
      </c>
      <c r="F375" s="25">
        <f t="shared" si="18"/>
        <v>34040</v>
      </c>
      <c r="G375" s="26"/>
      <c r="H375" s="10"/>
      <c r="I375" s="27"/>
    </row>
    <row r="376" spans="1:9" ht="12.75">
      <c r="A376" s="22" t="s">
        <v>589</v>
      </c>
      <c r="B376" s="23" t="s">
        <v>590</v>
      </c>
      <c r="C376" s="23">
        <v>10</v>
      </c>
      <c r="D376" s="24">
        <v>800</v>
      </c>
      <c r="E376" s="25">
        <v>42.55</v>
      </c>
      <c r="F376" s="25">
        <f t="shared" si="18"/>
        <v>34040</v>
      </c>
      <c r="G376" s="26"/>
      <c r="H376" s="10"/>
      <c r="I376" s="27"/>
    </row>
    <row r="377" spans="1:9" ht="12.75">
      <c r="A377" s="22" t="s">
        <v>591</v>
      </c>
      <c r="B377" s="23" t="s">
        <v>592</v>
      </c>
      <c r="C377" s="23">
        <v>10</v>
      </c>
      <c r="D377" s="24">
        <v>800</v>
      </c>
      <c r="E377" s="25">
        <v>42.55</v>
      </c>
      <c r="F377" s="25">
        <f t="shared" si="18"/>
        <v>34040</v>
      </c>
      <c r="G377" s="26"/>
      <c r="H377" s="10"/>
      <c r="I377" s="27"/>
    </row>
    <row r="378" spans="1:9" ht="12.75">
      <c r="A378" s="22" t="s">
        <v>593</v>
      </c>
      <c r="B378" s="23" t="s">
        <v>594</v>
      </c>
      <c r="C378" s="23">
        <v>10</v>
      </c>
      <c r="D378" s="24">
        <v>800</v>
      </c>
      <c r="E378" s="25">
        <v>42.55</v>
      </c>
      <c r="F378" s="25">
        <f t="shared" si="18"/>
        <v>34040</v>
      </c>
      <c r="G378" s="26"/>
      <c r="H378" s="10"/>
      <c r="I378" s="27"/>
    </row>
    <row r="379" spans="1:9" ht="12.75">
      <c r="A379" s="22" t="s">
        <v>595</v>
      </c>
      <c r="B379" s="23" t="s">
        <v>596</v>
      </c>
      <c r="C379" s="23">
        <v>10</v>
      </c>
      <c r="D379" s="24">
        <v>800</v>
      </c>
      <c r="E379" s="25">
        <v>42.55</v>
      </c>
      <c r="F379" s="25">
        <f t="shared" si="18"/>
        <v>34040</v>
      </c>
      <c r="G379" s="26"/>
      <c r="H379" s="10"/>
      <c r="I379" s="27"/>
    </row>
    <row r="380" spans="1:9" ht="12.75">
      <c r="A380" s="22" t="s">
        <v>597</v>
      </c>
      <c r="B380" s="23" t="s">
        <v>598</v>
      </c>
      <c r="C380" s="23">
        <v>10</v>
      </c>
      <c r="D380" s="24">
        <v>800</v>
      </c>
      <c r="E380" s="25">
        <v>42.55</v>
      </c>
      <c r="F380" s="25">
        <f t="shared" si="18"/>
        <v>34040</v>
      </c>
      <c r="G380" s="26"/>
      <c r="H380" s="10"/>
      <c r="I380" s="27"/>
    </row>
    <row r="381" spans="1:9" ht="12.75">
      <c r="A381" s="22" t="s">
        <v>599</v>
      </c>
      <c r="B381" s="23" t="s">
        <v>600</v>
      </c>
      <c r="C381" s="23">
        <v>10</v>
      </c>
      <c r="D381" s="24">
        <v>800</v>
      </c>
      <c r="E381" s="25">
        <v>42.55</v>
      </c>
      <c r="F381" s="25">
        <f t="shared" si="18"/>
        <v>34040</v>
      </c>
      <c r="G381" s="26"/>
      <c r="H381" s="10"/>
      <c r="I381" s="27"/>
    </row>
    <row r="382" spans="1:9" ht="12.75">
      <c r="A382" s="22" t="s">
        <v>601</v>
      </c>
      <c r="B382" s="23" t="s">
        <v>602</v>
      </c>
      <c r="C382" s="23">
        <v>10</v>
      </c>
      <c r="D382" s="24">
        <v>800</v>
      </c>
      <c r="E382" s="25">
        <v>42.55</v>
      </c>
      <c r="F382" s="25">
        <f t="shared" si="18"/>
        <v>34040</v>
      </c>
      <c r="G382" s="26"/>
      <c r="H382" s="10"/>
      <c r="I382" s="27"/>
    </row>
    <row r="383" spans="1:9" ht="12.75">
      <c r="A383" s="22" t="s">
        <v>603</v>
      </c>
      <c r="B383" s="23" t="s">
        <v>604</v>
      </c>
      <c r="C383" s="23">
        <v>10</v>
      </c>
      <c r="D383" s="24">
        <v>800</v>
      </c>
      <c r="E383" s="25">
        <v>139.94</v>
      </c>
      <c r="F383" s="25">
        <f t="shared" si="18"/>
        <v>111952</v>
      </c>
      <c r="G383" s="26"/>
      <c r="H383" s="10"/>
      <c r="I383" s="27"/>
    </row>
    <row r="384" spans="1:9" ht="12.75">
      <c r="A384" s="22" t="s">
        <v>605</v>
      </c>
      <c r="B384" s="23" t="s">
        <v>606</v>
      </c>
      <c r="C384" s="23">
        <v>10</v>
      </c>
      <c r="D384" s="24">
        <v>800</v>
      </c>
      <c r="E384" s="25">
        <v>102.82</v>
      </c>
      <c r="F384" s="25">
        <f t="shared" si="18"/>
        <v>82256</v>
      </c>
      <c r="G384" s="26"/>
      <c r="H384" s="10"/>
      <c r="I384" s="27"/>
    </row>
    <row r="385" spans="1:9" ht="12.75">
      <c r="A385" s="22" t="s">
        <v>607</v>
      </c>
      <c r="B385" s="23" t="s">
        <v>608</v>
      </c>
      <c r="C385" s="23">
        <v>10</v>
      </c>
      <c r="D385" s="24">
        <v>800</v>
      </c>
      <c r="E385" s="25">
        <v>102.82</v>
      </c>
      <c r="F385" s="25">
        <f t="shared" si="18"/>
        <v>82256</v>
      </c>
      <c r="G385" s="26"/>
      <c r="H385" s="10"/>
      <c r="I385" s="27"/>
    </row>
    <row r="386" spans="1:9" ht="12.75">
      <c r="A386" s="22" t="s">
        <v>609</v>
      </c>
      <c r="B386" s="23" t="s">
        <v>610</v>
      </c>
      <c r="C386" s="23">
        <v>5</v>
      </c>
      <c r="D386" s="24">
        <v>400</v>
      </c>
      <c r="E386" s="25">
        <v>137.09</v>
      </c>
      <c r="F386" s="25">
        <f t="shared" si="18"/>
        <v>54836</v>
      </c>
      <c r="G386" s="26"/>
      <c r="H386" s="10"/>
      <c r="I386" s="27"/>
    </row>
    <row r="387" spans="1:9" ht="12.75">
      <c r="A387" s="22" t="s">
        <v>611</v>
      </c>
      <c r="B387" s="23" t="s">
        <v>612</v>
      </c>
      <c r="C387" s="23">
        <v>5</v>
      </c>
      <c r="D387" s="24">
        <v>400</v>
      </c>
      <c r="E387" s="25">
        <v>137.09</v>
      </c>
      <c r="F387" s="25">
        <f t="shared" si="18"/>
        <v>54836</v>
      </c>
      <c r="G387" s="26"/>
      <c r="H387" s="10"/>
      <c r="I387" s="27"/>
    </row>
    <row r="388" spans="1:9" ht="12.75">
      <c r="A388" s="22" t="s">
        <v>613</v>
      </c>
      <c r="B388" s="23" t="s">
        <v>614</v>
      </c>
      <c r="C388" s="23">
        <v>5</v>
      </c>
      <c r="D388" s="24">
        <v>400</v>
      </c>
      <c r="E388" s="25">
        <v>137.09</v>
      </c>
      <c r="F388" s="25">
        <f t="shared" si="18"/>
        <v>54836</v>
      </c>
      <c r="G388" s="26"/>
      <c r="H388" s="10"/>
      <c r="I388" s="27"/>
    </row>
    <row r="389" spans="1:9" ht="12.75">
      <c r="A389" s="22" t="s">
        <v>615</v>
      </c>
      <c r="B389" s="23" t="s">
        <v>616</v>
      </c>
      <c r="C389" s="23">
        <v>5</v>
      </c>
      <c r="D389" s="24">
        <v>400</v>
      </c>
      <c r="E389" s="25">
        <v>137.09</v>
      </c>
      <c r="F389" s="25">
        <f t="shared" si="18"/>
        <v>54836</v>
      </c>
      <c r="G389" s="26"/>
      <c r="H389" s="10"/>
      <c r="I389" s="27"/>
    </row>
    <row r="390" spans="1:9" ht="12.75">
      <c r="A390" s="22" t="s">
        <v>617</v>
      </c>
      <c r="B390" s="23" t="s">
        <v>618</v>
      </c>
      <c r="C390" s="23">
        <v>5</v>
      </c>
      <c r="D390" s="24">
        <v>400</v>
      </c>
      <c r="E390" s="25">
        <v>137.09</v>
      </c>
      <c r="F390" s="25">
        <f t="shared" si="18"/>
        <v>54836</v>
      </c>
      <c r="G390" s="26"/>
      <c r="H390" s="10"/>
      <c r="I390" s="27"/>
    </row>
    <row r="391" spans="1:9" ht="12.75">
      <c r="A391" s="22" t="s">
        <v>619</v>
      </c>
      <c r="B391" s="23" t="s">
        <v>620</v>
      </c>
      <c r="C391" s="23">
        <v>5</v>
      </c>
      <c r="D391" s="24">
        <v>400</v>
      </c>
      <c r="E391" s="25">
        <v>137.09</v>
      </c>
      <c r="F391" s="25">
        <f t="shared" si="18"/>
        <v>54836</v>
      </c>
      <c r="G391" s="26"/>
      <c r="H391" s="10"/>
      <c r="I391" s="27"/>
    </row>
    <row r="392" spans="1:9" ht="12.75">
      <c r="A392" s="22" t="s">
        <v>621</v>
      </c>
      <c r="B392" s="23" t="s">
        <v>622</v>
      </c>
      <c r="C392" s="23">
        <v>10</v>
      </c>
      <c r="D392" s="24">
        <v>800</v>
      </c>
      <c r="E392" s="25">
        <v>1142.4</v>
      </c>
      <c r="F392" s="25">
        <f t="shared" si="18"/>
        <v>913920.0000000001</v>
      </c>
      <c r="G392" s="26"/>
      <c r="H392" s="10"/>
      <c r="I392" s="27"/>
    </row>
    <row r="393" spans="1:9" ht="12.75">
      <c r="A393" s="22" t="s">
        <v>623</v>
      </c>
      <c r="B393" s="23" t="s">
        <v>624</v>
      </c>
      <c r="C393" s="23">
        <v>10</v>
      </c>
      <c r="D393" s="24">
        <v>400</v>
      </c>
      <c r="E393" s="25">
        <v>571.2</v>
      </c>
      <c r="F393" s="25">
        <f t="shared" si="18"/>
        <v>228480.00000000003</v>
      </c>
      <c r="G393" s="26"/>
      <c r="H393" s="10"/>
      <c r="I393" s="27"/>
    </row>
    <row r="394" spans="1:9" ht="12.75">
      <c r="A394" s="22" t="s">
        <v>625</v>
      </c>
      <c r="B394" s="23" t="s">
        <v>626</v>
      </c>
      <c r="C394" s="23">
        <v>10</v>
      </c>
      <c r="D394" s="24">
        <v>400</v>
      </c>
      <c r="E394" s="25">
        <v>571.2</v>
      </c>
      <c r="F394" s="25">
        <f t="shared" si="18"/>
        <v>228480.00000000003</v>
      </c>
      <c r="G394" s="26"/>
      <c r="H394" s="10"/>
      <c r="I394" s="27"/>
    </row>
    <row r="395" spans="1:9" ht="12.75">
      <c r="A395" s="22" t="s">
        <v>627</v>
      </c>
      <c r="B395" s="46" t="s">
        <v>628</v>
      </c>
      <c r="C395" s="23">
        <v>10</v>
      </c>
      <c r="D395" s="24">
        <v>500</v>
      </c>
      <c r="E395" s="25">
        <v>285.6</v>
      </c>
      <c r="F395" s="25">
        <f t="shared" si="18"/>
        <v>142800</v>
      </c>
      <c r="G395" s="26"/>
      <c r="H395" s="10"/>
      <c r="I395" s="27"/>
    </row>
    <row r="396" spans="1:9" ht="12.75">
      <c r="A396" s="22" t="s">
        <v>629</v>
      </c>
      <c r="B396" s="46" t="s">
        <v>630</v>
      </c>
      <c r="C396" s="23">
        <v>10</v>
      </c>
      <c r="D396" s="24">
        <v>500</v>
      </c>
      <c r="E396" s="25">
        <v>285.6</v>
      </c>
      <c r="F396" s="25">
        <f t="shared" si="18"/>
        <v>142800</v>
      </c>
      <c r="G396" s="26"/>
      <c r="H396" s="10"/>
      <c r="I396" s="27"/>
    </row>
    <row r="397" spans="1:9" ht="12.75">
      <c r="A397" s="22" t="s">
        <v>631</v>
      </c>
      <c r="B397" s="23" t="s">
        <v>632</v>
      </c>
      <c r="C397" s="23">
        <v>10</v>
      </c>
      <c r="D397" s="24">
        <v>500</v>
      </c>
      <c r="E397" s="25">
        <v>285.6</v>
      </c>
      <c r="F397" s="25">
        <f t="shared" si="18"/>
        <v>142800</v>
      </c>
      <c r="G397" s="26"/>
      <c r="H397" s="10"/>
      <c r="I397" s="27"/>
    </row>
    <row r="398" spans="1:9" ht="12.75">
      <c r="A398" s="22" t="s">
        <v>633</v>
      </c>
      <c r="B398" s="23" t="s">
        <v>634</v>
      </c>
      <c r="C398" s="23">
        <v>10</v>
      </c>
      <c r="D398" s="24">
        <v>500</v>
      </c>
      <c r="E398" s="25">
        <v>285.6</v>
      </c>
      <c r="F398" s="25">
        <f t="shared" si="18"/>
        <v>142800</v>
      </c>
      <c r="G398" s="26"/>
      <c r="H398" s="10"/>
      <c r="I398" s="27"/>
    </row>
    <row r="399" spans="1:9" ht="12.75">
      <c r="A399" s="22" t="s">
        <v>635</v>
      </c>
      <c r="B399" s="23" t="s">
        <v>636</v>
      </c>
      <c r="C399" s="23">
        <v>10</v>
      </c>
      <c r="D399" s="24">
        <v>500</v>
      </c>
      <c r="E399" s="25">
        <v>285.6</v>
      </c>
      <c r="F399" s="25">
        <f t="shared" si="18"/>
        <v>142800</v>
      </c>
      <c r="G399" s="26"/>
      <c r="H399" s="10"/>
      <c r="I399" s="27"/>
    </row>
    <row r="400" spans="1:9" ht="12.75">
      <c r="A400" s="22" t="s">
        <v>637</v>
      </c>
      <c r="B400" s="23" t="s">
        <v>638</v>
      </c>
      <c r="C400" s="23">
        <v>10</v>
      </c>
      <c r="D400" s="24">
        <v>500</v>
      </c>
      <c r="E400" s="25">
        <v>285.6</v>
      </c>
      <c r="F400" s="25">
        <f t="shared" si="18"/>
        <v>142800</v>
      </c>
      <c r="G400" s="26"/>
      <c r="H400" s="10"/>
      <c r="I400" s="27"/>
    </row>
    <row r="401" spans="1:9" ht="12.75">
      <c r="A401" s="22" t="s">
        <v>639</v>
      </c>
      <c r="B401" s="23" t="s">
        <v>640</v>
      </c>
      <c r="C401" s="23">
        <v>10</v>
      </c>
      <c r="D401" s="24">
        <v>500</v>
      </c>
      <c r="E401" s="25">
        <v>285.6</v>
      </c>
      <c r="F401" s="25">
        <f t="shared" si="18"/>
        <v>142800</v>
      </c>
      <c r="G401" s="26"/>
      <c r="H401" s="10"/>
      <c r="I401" s="27"/>
    </row>
    <row r="402" spans="1:9" ht="12.75">
      <c r="A402" s="22" t="s">
        <v>641</v>
      </c>
      <c r="B402" s="23" t="s">
        <v>642</v>
      </c>
      <c r="C402" s="23">
        <v>10</v>
      </c>
      <c r="D402" s="24">
        <v>500</v>
      </c>
      <c r="E402" s="25">
        <v>285.6</v>
      </c>
      <c r="F402" s="25">
        <f t="shared" si="18"/>
        <v>142800</v>
      </c>
      <c r="G402" s="26"/>
      <c r="H402" s="10"/>
      <c r="I402" s="27"/>
    </row>
    <row r="403" spans="1:9" ht="12.75">
      <c r="A403" s="39"/>
      <c r="B403" s="19" t="s">
        <v>643</v>
      </c>
      <c r="C403" s="19"/>
      <c r="D403" s="36"/>
      <c r="E403" s="37"/>
      <c r="F403" s="37"/>
      <c r="G403" s="38"/>
      <c r="H403" s="10"/>
      <c r="I403" s="27"/>
    </row>
    <row r="404" spans="1:9" ht="12.75">
      <c r="A404" s="22" t="s">
        <v>644</v>
      </c>
      <c r="B404" s="23" t="s">
        <v>645</v>
      </c>
      <c r="C404" s="23">
        <v>10</v>
      </c>
      <c r="D404" s="24">
        <v>100</v>
      </c>
      <c r="E404" s="25">
        <v>97.1</v>
      </c>
      <c r="F404" s="25">
        <f aca="true" t="shared" si="19" ref="F404:F448">D404*E404</f>
        <v>9710</v>
      </c>
      <c r="G404" s="26"/>
      <c r="H404" s="10"/>
      <c r="I404" s="27"/>
    </row>
    <row r="405" spans="1:9" ht="12.75">
      <c r="A405" s="22" t="s">
        <v>646</v>
      </c>
      <c r="B405" s="23" t="s">
        <v>647</v>
      </c>
      <c r="C405" s="23">
        <v>10</v>
      </c>
      <c r="D405" s="24">
        <v>100</v>
      </c>
      <c r="E405" s="25">
        <v>97.1</v>
      </c>
      <c r="F405" s="25">
        <f t="shared" si="19"/>
        <v>9710</v>
      </c>
      <c r="G405" s="26"/>
      <c r="H405" s="10"/>
      <c r="I405" s="27"/>
    </row>
    <row r="406" spans="1:9" ht="12.75">
      <c r="A406" s="22" t="s">
        <v>648</v>
      </c>
      <c r="B406" s="23" t="s">
        <v>649</v>
      </c>
      <c r="C406" s="23">
        <v>10</v>
      </c>
      <c r="D406" s="24">
        <v>100</v>
      </c>
      <c r="E406" s="25">
        <v>97.1</v>
      </c>
      <c r="F406" s="25">
        <f t="shared" si="19"/>
        <v>9710</v>
      </c>
      <c r="G406" s="26"/>
      <c r="H406" s="10"/>
      <c r="I406" s="27"/>
    </row>
    <row r="407" spans="1:9" ht="12.75">
      <c r="A407" s="22" t="s">
        <v>650</v>
      </c>
      <c r="B407" s="23" t="s">
        <v>651</v>
      </c>
      <c r="C407" s="23">
        <v>10</v>
      </c>
      <c r="D407" s="24">
        <v>100</v>
      </c>
      <c r="E407" s="25">
        <v>97.1</v>
      </c>
      <c r="F407" s="25">
        <f t="shared" si="19"/>
        <v>9710</v>
      </c>
      <c r="G407" s="26"/>
      <c r="H407" s="10"/>
      <c r="I407" s="27"/>
    </row>
    <row r="408" spans="1:9" ht="12.75">
      <c r="A408" s="22" t="s">
        <v>652</v>
      </c>
      <c r="B408" s="23" t="s">
        <v>653</v>
      </c>
      <c r="C408" s="23">
        <v>10</v>
      </c>
      <c r="D408" s="24">
        <v>100</v>
      </c>
      <c r="E408" s="25">
        <v>97.1</v>
      </c>
      <c r="F408" s="25">
        <f t="shared" si="19"/>
        <v>9710</v>
      </c>
      <c r="G408" s="26"/>
      <c r="H408" s="10"/>
      <c r="I408" s="27"/>
    </row>
    <row r="409" spans="1:9" ht="12.75">
      <c r="A409" s="22" t="s">
        <v>654</v>
      </c>
      <c r="B409" s="23" t="s">
        <v>655</v>
      </c>
      <c r="C409" s="23">
        <v>10</v>
      </c>
      <c r="D409" s="24">
        <v>100</v>
      </c>
      <c r="E409" s="25">
        <v>97.1</v>
      </c>
      <c r="F409" s="25">
        <f t="shared" si="19"/>
        <v>9710</v>
      </c>
      <c r="G409" s="26"/>
      <c r="H409" s="10"/>
      <c r="I409" s="27"/>
    </row>
    <row r="410" spans="1:9" ht="12.75">
      <c r="A410" s="22" t="s">
        <v>656</v>
      </c>
      <c r="B410" s="23" t="s">
        <v>657</v>
      </c>
      <c r="C410" s="23">
        <v>10</v>
      </c>
      <c r="D410" s="24">
        <v>100</v>
      </c>
      <c r="E410" s="25">
        <v>97.1</v>
      </c>
      <c r="F410" s="25">
        <f t="shared" si="19"/>
        <v>9710</v>
      </c>
      <c r="G410" s="26"/>
      <c r="H410" s="10"/>
      <c r="I410" s="27"/>
    </row>
    <row r="411" spans="1:9" ht="12.75">
      <c r="A411" s="22" t="s">
        <v>658</v>
      </c>
      <c r="B411" s="23" t="s">
        <v>659</v>
      </c>
      <c r="C411" s="23">
        <v>10</v>
      </c>
      <c r="D411" s="24">
        <v>100</v>
      </c>
      <c r="E411" s="25">
        <v>97.1</v>
      </c>
      <c r="F411" s="25">
        <f t="shared" si="19"/>
        <v>9710</v>
      </c>
      <c r="G411" s="26"/>
      <c r="H411" s="10"/>
      <c r="I411" s="27"/>
    </row>
    <row r="412" spans="1:9" ht="12.75">
      <c r="A412" s="22" t="s">
        <v>660</v>
      </c>
      <c r="B412" s="23" t="s">
        <v>661</v>
      </c>
      <c r="C412" s="23">
        <v>10</v>
      </c>
      <c r="D412" s="24">
        <v>100</v>
      </c>
      <c r="E412" s="25">
        <v>97.1</v>
      </c>
      <c r="F412" s="25">
        <f t="shared" si="19"/>
        <v>9710</v>
      </c>
      <c r="G412" s="26"/>
      <c r="H412" s="10"/>
      <c r="I412" s="27"/>
    </row>
    <row r="413" spans="1:9" ht="12.75">
      <c r="A413" s="22" t="s">
        <v>662</v>
      </c>
      <c r="B413" s="23" t="s">
        <v>663</v>
      </c>
      <c r="C413" s="23">
        <v>10</v>
      </c>
      <c r="D413" s="24">
        <v>100</v>
      </c>
      <c r="E413" s="25">
        <v>97.1</v>
      </c>
      <c r="F413" s="25">
        <f t="shared" si="19"/>
        <v>9710</v>
      </c>
      <c r="G413" s="26"/>
      <c r="H413" s="10"/>
      <c r="I413" s="27"/>
    </row>
    <row r="414" spans="1:9" ht="12.75">
      <c r="A414" s="22" t="s">
        <v>664</v>
      </c>
      <c r="B414" s="23" t="s">
        <v>665</v>
      </c>
      <c r="C414" s="23">
        <v>10</v>
      </c>
      <c r="D414" s="24">
        <v>100</v>
      </c>
      <c r="E414" s="25">
        <v>97.1</v>
      </c>
      <c r="F414" s="25">
        <f t="shared" si="19"/>
        <v>9710</v>
      </c>
      <c r="G414" s="26"/>
      <c r="H414" s="10"/>
      <c r="I414" s="27"/>
    </row>
    <row r="415" spans="1:9" s="63" customFormat="1" ht="12.75">
      <c r="A415" s="54" t="s">
        <v>666</v>
      </c>
      <c r="B415" s="46" t="s">
        <v>667</v>
      </c>
      <c r="C415" s="46">
        <v>10</v>
      </c>
      <c r="D415" s="60">
        <v>100</v>
      </c>
      <c r="E415" s="25">
        <v>97.1</v>
      </c>
      <c r="F415" s="61">
        <f t="shared" si="19"/>
        <v>9710</v>
      </c>
      <c r="G415" s="62"/>
      <c r="H415" s="10"/>
      <c r="I415" s="27"/>
    </row>
    <row r="416" spans="1:9" ht="12.75">
      <c r="A416" s="22" t="s">
        <v>668</v>
      </c>
      <c r="B416" s="23" t="s">
        <v>669</v>
      </c>
      <c r="C416" s="23">
        <v>10</v>
      </c>
      <c r="D416" s="24">
        <v>100</v>
      </c>
      <c r="E416" s="25">
        <v>77.11</v>
      </c>
      <c r="F416" s="25">
        <f t="shared" si="19"/>
        <v>7711</v>
      </c>
      <c r="G416" s="26"/>
      <c r="H416" s="10"/>
      <c r="I416" s="27"/>
    </row>
    <row r="417" spans="1:9" ht="12.75">
      <c r="A417" s="22" t="s">
        <v>670</v>
      </c>
      <c r="B417" s="23" t="s">
        <v>671</v>
      </c>
      <c r="C417" s="23">
        <v>10</v>
      </c>
      <c r="D417" s="24">
        <v>100</v>
      </c>
      <c r="E417" s="25">
        <v>77.11</v>
      </c>
      <c r="F417" s="25">
        <f t="shared" si="19"/>
        <v>7711</v>
      </c>
      <c r="G417" s="26"/>
      <c r="H417" s="10"/>
      <c r="I417" s="27"/>
    </row>
    <row r="418" spans="1:9" ht="12.75">
      <c r="A418" s="22" t="s">
        <v>672</v>
      </c>
      <c r="B418" s="23" t="s">
        <v>673</v>
      </c>
      <c r="C418" s="23">
        <v>10</v>
      </c>
      <c r="D418" s="24">
        <v>100</v>
      </c>
      <c r="E418" s="25">
        <v>77.11</v>
      </c>
      <c r="F418" s="25">
        <f t="shared" si="19"/>
        <v>7711</v>
      </c>
      <c r="G418" s="26"/>
      <c r="H418" s="10"/>
      <c r="I418" s="27"/>
    </row>
    <row r="419" spans="1:9" ht="12.75">
      <c r="A419" s="22" t="s">
        <v>674</v>
      </c>
      <c r="B419" s="23" t="s">
        <v>675</v>
      </c>
      <c r="C419" s="23">
        <v>10</v>
      </c>
      <c r="D419" s="24">
        <v>100</v>
      </c>
      <c r="E419" s="25">
        <v>77.11</v>
      </c>
      <c r="F419" s="25">
        <f t="shared" si="19"/>
        <v>7711</v>
      </c>
      <c r="G419" s="26"/>
      <c r="H419" s="10"/>
      <c r="I419" s="27"/>
    </row>
    <row r="420" spans="1:9" ht="12.75">
      <c r="A420" s="22" t="s">
        <v>676</v>
      </c>
      <c r="B420" s="23" t="s">
        <v>677</v>
      </c>
      <c r="C420" s="23">
        <v>10</v>
      </c>
      <c r="D420" s="24">
        <v>100</v>
      </c>
      <c r="E420" s="25">
        <v>77.11</v>
      </c>
      <c r="F420" s="25">
        <f t="shared" si="19"/>
        <v>7711</v>
      </c>
      <c r="G420" s="26"/>
      <c r="H420" s="10"/>
      <c r="I420" s="27"/>
    </row>
    <row r="421" spans="1:9" ht="12.75">
      <c r="A421" s="22" t="s">
        <v>678</v>
      </c>
      <c r="B421" s="23" t="s">
        <v>679</v>
      </c>
      <c r="C421" s="23">
        <v>10</v>
      </c>
      <c r="D421" s="24">
        <v>100</v>
      </c>
      <c r="E421" s="25">
        <v>77.11</v>
      </c>
      <c r="F421" s="25">
        <f t="shared" si="19"/>
        <v>7711</v>
      </c>
      <c r="G421" s="26"/>
      <c r="H421" s="10"/>
      <c r="I421" s="27"/>
    </row>
    <row r="422" spans="1:9" ht="12.75">
      <c r="A422" s="22" t="s">
        <v>680</v>
      </c>
      <c r="B422" s="23" t="s">
        <v>681</v>
      </c>
      <c r="C422" s="23">
        <v>10</v>
      </c>
      <c r="D422" s="24">
        <v>100</v>
      </c>
      <c r="E422" s="25">
        <v>77.11</v>
      </c>
      <c r="F422" s="25">
        <f t="shared" si="19"/>
        <v>7711</v>
      </c>
      <c r="G422" s="26"/>
      <c r="H422" s="10"/>
      <c r="I422" s="27"/>
    </row>
    <row r="423" spans="1:9" s="63" customFormat="1" ht="12.75">
      <c r="A423" s="54" t="s">
        <v>682</v>
      </c>
      <c r="B423" s="46" t="s">
        <v>683</v>
      </c>
      <c r="C423" s="46">
        <v>10</v>
      </c>
      <c r="D423" s="60">
        <v>100</v>
      </c>
      <c r="E423" s="25">
        <v>77.11</v>
      </c>
      <c r="F423" s="61">
        <f t="shared" si="19"/>
        <v>7711</v>
      </c>
      <c r="G423" s="62"/>
      <c r="H423" s="10"/>
      <c r="I423" s="27"/>
    </row>
    <row r="424" spans="1:9" ht="12.75">
      <c r="A424" s="77" t="s">
        <v>684</v>
      </c>
      <c r="B424" s="23" t="s">
        <v>685</v>
      </c>
      <c r="C424" s="58">
        <v>10</v>
      </c>
      <c r="D424" s="24">
        <v>100</v>
      </c>
      <c r="E424" s="25">
        <v>82.82</v>
      </c>
      <c r="F424" s="25">
        <f t="shared" si="19"/>
        <v>8282</v>
      </c>
      <c r="G424" s="26"/>
      <c r="H424" s="10"/>
      <c r="I424" s="27"/>
    </row>
    <row r="425" spans="1:9" ht="12.75">
      <c r="A425" s="77" t="s">
        <v>686</v>
      </c>
      <c r="B425" s="23" t="s">
        <v>687</v>
      </c>
      <c r="C425" s="58">
        <v>10</v>
      </c>
      <c r="D425" s="24">
        <v>100</v>
      </c>
      <c r="E425" s="25">
        <v>82.82</v>
      </c>
      <c r="F425" s="25">
        <f t="shared" si="19"/>
        <v>8282</v>
      </c>
      <c r="G425" s="26"/>
      <c r="H425" s="10"/>
      <c r="I425" s="27"/>
    </row>
    <row r="426" spans="1:9" ht="12.75">
      <c r="A426" s="77" t="s">
        <v>688</v>
      </c>
      <c r="B426" s="23" t="s">
        <v>689</v>
      </c>
      <c r="C426" s="58">
        <v>10</v>
      </c>
      <c r="D426" s="24">
        <v>100</v>
      </c>
      <c r="E426" s="25">
        <v>82.82</v>
      </c>
      <c r="F426" s="25">
        <f t="shared" si="19"/>
        <v>8282</v>
      </c>
      <c r="G426" s="26"/>
      <c r="H426" s="10"/>
      <c r="I426" s="27"/>
    </row>
    <row r="427" spans="1:9" ht="12.75">
      <c r="A427" s="77" t="s">
        <v>690</v>
      </c>
      <c r="B427" s="23" t="s">
        <v>691</v>
      </c>
      <c r="C427" s="58">
        <v>10</v>
      </c>
      <c r="D427" s="24">
        <v>100</v>
      </c>
      <c r="E427" s="25">
        <v>82.82</v>
      </c>
      <c r="F427" s="25">
        <f t="shared" si="19"/>
        <v>8282</v>
      </c>
      <c r="G427" s="26"/>
      <c r="H427" s="10"/>
      <c r="I427" s="27"/>
    </row>
    <row r="428" spans="1:9" ht="12.75">
      <c r="A428" s="77" t="s">
        <v>692</v>
      </c>
      <c r="B428" s="23" t="s">
        <v>693</v>
      </c>
      <c r="C428" s="58">
        <v>10</v>
      </c>
      <c r="D428" s="24">
        <v>100</v>
      </c>
      <c r="E428" s="25">
        <v>82.82</v>
      </c>
      <c r="F428" s="25">
        <f t="shared" si="19"/>
        <v>8282</v>
      </c>
      <c r="G428" s="26"/>
      <c r="H428" s="10"/>
      <c r="I428" s="27"/>
    </row>
    <row r="429" spans="1:9" ht="12.75">
      <c r="A429" s="77" t="s">
        <v>694</v>
      </c>
      <c r="B429" s="23" t="s">
        <v>695</v>
      </c>
      <c r="C429" s="58">
        <v>10</v>
      </c>
      <c r="D429" s="24">
        <v>100</v>
      </c>
      <c r="E429" s="25">
        <v>82.82</v>
      </c>
      <c r="F429" s="25">
        <f t="shared" si="19"/>
        <v>8282</v>
      </c>
      <c r="G429" s="26"/>
      <c r="H429" s="10"/>
      <c r="I429" s="27"/>
    </row>
    <row r="430" spans="1:9" ht="12.75">
      <c r="A430" s="22" t="s">
        <v>696</v>
      </c>
      <c r="B430" s="41" t="s">
        <v>697</v>
      </c>
      <c r="C430" s="23">
        <v>10</v>
      </c>
      <c r="D430" s="24">
        <v>100</v>
      </c>
      <c r="E430" s="25">
        <v>691.15</v>
      </c>
      <c r="F430" s="25">
        <f t="shared" si="19"/>
        <v>69115</v>
      </c>
      <c r="G430" s="26"/>
      <c r="H430" s="10"/>
      <c r="I430" s="27"/>
    </row>
    <row r="431" spans="1:9" ht="12.75">
      <c r="A431" s="22" t="s">
        <v>698</v>
      </c>
      <c r="B431" s="41" t="s">
        <v>699</v>
      </c>
      <c r="C431" s="23">
        <v>10</v>
      </c>
      <c r="D431" s="24">
        <v>100</v>
      </c>
      <c r="E431" s="25">
        <v>691.15</v>
      </c>
      <c r="F431" s="25">
        <f t="shared" si="19"/>
        <v>69115</v>
      </c>
      <c r="G431" s="26"/>
      <c r="H431" s="10"/>
      <c r="I431" s="27"/>
    </row>
    <row r="432" spans="1:9" ht="12.75">
      <c r="A432" s="22" t="s">
        <v>700</v>
      </c>
      <c r="B432" s="41" t="s">
        <v>701</v>
      </c>
      <c r="C432" s="23">
        <v>10</v>
      </c>
      <c r="D432" s="24">
        <v>100</v>
      </c>
      <c r="E432" s="25">
        <v>691.15</v>
      </c>
      <c r="F432" s="25">
        <f t="shared" si="19"/>
        <v>69115</v>
      </c>
      <c r="G432" s="26"/>
      <c r="H432" s="10"/>
      <c r="I432" s="27"/>
    </row>
    <row r="433" spans="1:9" ht="12.75">
      <c r="A433" s="22" t="s">
        <v>702</v>
      </c>
      <c r="B433" s="41" t="s">
        <v>703</v>
      </c>
      <c r="C433" s="23">
        <v>10</v>
      </c>
      <c r="D433" s="24">
        <v>100</v>
      </c>
      <c r="E433" s="25">
        <v>691.15</v>
      </c>
      <c r="F433" s="25">
        <f t="shared" si="19"/>
        <v>69115</v>
      </c>
      <c r="G433" s="26"/>
      <c r="H433" s="10"/>
      <c r="I433" s="27"/>
    </row>
    <row r="434" spans="1:9" ht="12.75">
      <c r="A434" s="22" t="s">
        <v>704</v>
      </c>
      <c r="B434" s="41" t="s">
        <v>705</v>
      </c>
      <c r="C434" s="23">
        <v>10</v>
      </c>
      <c r="D434" s="24">
        <v>100</v>
      </c>
      <c r="E434" s="25">
        <v>691.15</v>
      </c>
      <c r="F434" s="25">
        <f t="shared" si="19"/>
        <v>69115</v>
      </c>
      <c r="G434" s="26"/>
      <c r="H434" s="10"/>
      <c r="I434" s="27"/>
    </row>
    <row r="435" spans="1:9" ht="12.75">
      <c r="A435" s="22" t="s">
        <v>706</v>
      </c>
      <c r="B435" s="41" t="s">
        <v>707</v>
      </c>
      <c r="C435" s="23">
        <v>10</v>
      </c>
      <c r="D435" s="24">
        <v>100</v>
      </c>
      <c r="E435" s="25">
        <v>691.15</v>
      </c>
      <c r="F435" s="25">
        <f t="shared" si="19"/>
        <v>69115</v>
      </c>
      <c r="G435" s="26"/>
      <c r="H435" s="10"/>
      <c r="I435" s="27"/>
    </row>
    <row r="436" spans="1:9" ht="12.75">
      <c r="A436" s="22" t="s">
        <v>708</v>
      </c>
      <c r="B436" s="41" t="s">
        <v>709</v>
      </c>
      <c r="C436" s="23">
        <v>10</v>
      </c>
      <c r="D436" s="24">
        <v>100</v>
      </c>
      <c r="E436" s="25">
        <v>691.15</v>
      </c>
      <c r="F436" s="25">
        <f t="shared" si="19"/>
        <v>69115</v>
      </c>
      <c r="G436" s="26"/>
      <c r="H436" s="10"/>
      <c r="I436" s="27"/>
    </row>
    <row r="437" spans="1:9" ht="12.75">
      <c r="A437" s="22" t="s">
        <v>710</v>
      </c>
      <c r="B437" s="41" t="s">
        <v>711</v>
      </c>
      <c r="C437" s="23">
        <v>10</v>
      </c>
      <c r="D437" s="24">
        <v>100</v>
      </c>
      <c r="E437" s="25">
        <v>691.15</v>
      </c>
      <c r="F437" s="25">
        <f t="shared" si="19"/>
        <v>69115</v>
      </c>
      <c r="G437" s="26"/>
      <c r="H437" s="10"/>
      <c r="I437" s="27"/>
    </row>
    <row r="438" spans="1:9" ht="12.75">
      <c r="A438" s="22" t="s">
        <v>712</v>
      </c>
      <c r="B438" s="41" t="s">
        <v>713</v>
      </c>
      <c r="C438" s="23">
        <v>10</v>
      </c>
      <c r="D438" s="24">
        <v>100</v>
      </c>
      <c r="E438" s="25">
        <v>691.15</v>
      </c>
      <c r="F438" s="25">
        <f t="shared" si="19"/>
        <v>69115</v>
      </c>
      <c r="G438" s="26"/>
      <c r="H438" s="10"/>
      <c r="I438" s="27"/>
    </row>
    <row r="439" spans="1:9" s="63" customFormat="1" ht="12.75">
      <c r="A439" s="54" t="s">
        <v>714</v>
      </c>
      <c r="B439" s="78" t="s">
        <v>715</v>
      </c>
      <c r="C439" s="46">
        <v>10</v>
      </c>
      <c r="D439" s="60">
        <v>100</v>
      </c>
      <c r="E439" s="61">
        <v>107.1</v>
      </c>
      <c r="F439" s="61">
        <f t="shared" si="19"/>
        <v>10710</v>
      </c>
      <c r="G439" s="62"/>
      <c r="H439" s="10"/>
      <c r="I439" s="27"/>
    </row>
    <row r="440" spans="1:9" ht="12.75">
      <c r="A440" s="22" t="s">
        <v>716</v>
      </c>
      <c r="B440" s="23" t="s">
        <v>717</v>
      </c>
      <c r="C440" s="23">
        <v>10</v>
      </c>
      <c r="D440" s="24">
        <v>100</v>
      </c>
      <c r="E440" s="61">
        <v>107.1</v>
      </c>
      <c r="F440" s="25">
        <f t="shared" si="19"/>
        <v>10710</v>
      </c>
      <c r="G440" s="26"/>
      <c r="H440" s="10"/>
      <c r="I440" s="27"/>
    </row>
    <row r="441" spans="1:9" ht="12.75">
      <c r="A441" s="22" t="s">
        <v>718</v>
      </c>
      <c r="B441" s="23" t="s">
        <v>719</v>
      </c>
      <c r="C441" s="23">
        <v>10</v>
      </c>
      <c r="D441" s="24">
        <v>100</v>
      </c>
      <c r="E441" s="61">
        <v>107.1</v>
      </c>
      <c r="F441" s="25">
        <f t="shared" si="19"/>
        <v>10710</v>
      </c>
      <c r="G441" s="26"/>
      <c r="H441" s="10"/>
      <c r="I441" s="27"/>
    </row>
    <row r="442" spans="1:9" ht="12.75">
      <c r="A442" s="22" t="s">
        <v>720</v>
      </c>
      <c r="B442" s="23" t="s">
        <v>721</v>
      </c>
      <c r="C442" s="23">
        <v>10</v>
      </c>
      <c r="D442" s="24">
        <v>100</v>
      </c>
      <c r="E442" s="61">
        <v>107.1</v>
      </c>
      <c r="F442" s="25">
        <f t="shared" si="19"/>
        <v>10710</v>
      </c>
      <c r="G442" s="26"/>
      <c r="H442" s="10"/>
      <c r="I442" s="27"/>
    </row>
    <row r="443" spans="1:9" ht="12.75">
      <c r="A443" s="67" t="s">
        <v>722</v>
      </c>
      <c r="B443" s="46" t="s">
        <v>723</v>
      </c>
      <c r="C443" s="51">
        <v>10</v>
      </c>
      <c r="D443" s="24">
        <v>40</v>
      </c>
      <c r="E443" s="25">
        <v>514.08</v>
      </c>
      <c r="F443" s="25">
        <f t="shared" si="19"/>
        <v>20563.2</v>
      </c>
      <c r="G443" s="26"/>
      <c r="H443" s="10"/>
      <c r="I443" s="27"/>
    </row>
    <row r="444" spans="1:9" s="63" customFormat="1" ht="12.75">
      <c r="A444" s="67" t="s">
        <v>724</v>
      </c>
      <c r="B444" s="46" t="s">
        <v>725</v>
      </c>
      <c r="C444" s="49">
        <v>10</v>
      </c>
      <c r="D444" s="60">
        <v>40</v>
      </c>
      <c r="E444" s="61">
        <v>514.08</v>
      </c>
      <c r="F444" s="61">
        <f t="shared" si="19"/>
        <v>20563.2</v>
      </c>
      <c r="G444" s="62"/>
      <c r="H444" s="10"/>
      <c r="I444" s="27"/>
    </row>
    <row r="445" spans="1:9" ht="12.75">
      <c r="A445" s="67" t="s">
        <v>726</v>
      </c>
      <c r="B445" s="46" t="s">
        <v>727</v>
      </c>
      <c r="C445" s="51">
        <v>10</v>
      </c>
      <c r="D445" s="24">
        <v>40</v>
      </c>
      <c r="E445" s="25">
        <v>514.08</v>
      </c>
      <c r="F445" s="25">
        <f t="shared" si="19"/>
        <v>20563.2</v>
      </c>
      <c r="G445" s="26"/>
      <c r="H445" s="10"/>
      <c r="I445" s="27"/>
    </row>
    <row r="446" spans="1:9" ht="12.75">
      <c r="A446" s="67" t="s">
        <v>728</v>
      </c>
      <c r="B446" s="46" t="s">
        <v>729</v>
      </c>
      <c r="C446" s="51">
        <v>10</v>
      </c>
      <c r="D446" s="24">
        <v>40</v>
      </c>
      <c r="E446" s="25">
        <v>556.92</v>
      </c>
      <c r="F446" s="25">
        <f t="shared" si="19"/>
        <v>22276.8</v>
      </c>
      <c r="G446" s="26"/>
      <c r="H446" s="10"/>
      <c r="I446" s="27"/>
    </row>
    <row r="447" spans="1:9" s="63" customFormat="1" ht="12.75">
      <c r="A447" s="67" t="s">
        <v>730</v>
      </c>
      <c r="B447" s="46" t="s">
        <v>731</v>
      </c>
      <c r="C447" s="49">
        <v>10</v>
      </c>
      <c r="D447" s="60">
        <v>40</v>
      </c>
      <c r="E447" s="61">
        <v>556.92</v>
      </c>
      <c r="F447" s="61">
        <f t="shared" si="19"/>
        <v>22276.8</v>
      </c>
      <c r="G447" s="62"/>
      <c r="H447" s="10"/>
      <c r="I447" s="27"/>
    </row>
    <row r="448" spans="1:9" ht="12.75">
      <c r="A448" s="67" t="s">
        <v>732</v>
      </c>
      <c r="B448" s="46" t="s">
        <v>733</v>
      </c>
      <c r="C448" s="51">
        <v>10</v>
      </c>
      <c r="D448" s="24">
        <v>40</v>
      </c>
      <c r="E448" s="25">
        <v>556.92</v>
      </c>
      <c r="F448" s="25">
        <f t="shared" si="19"/>
        <v>22276.8</v>
      </c>
      <c r="G448" s="26"/>
      <c r="H448" s="10"/>
      <c r="I448" s="27"/>
    </row>
    <row r="449" spans="1:9" ht="12.75">
      <c r="A449" s="71"/>
      <c r="B449" s="19" t="s">
        <v>734</v>
      </c>
      <c r="C449" s="19"/>
      <c r="D449" s="72"/>
      <c r="E449" s="79"/>
      <c r="F449" s="79"/>
      <c r="G449" s="73"/>
      <c r="H449" s="10"/>
      <c r="I449" s="27"/>
    </row>
    <row r="450" spans="1:9" s="10" customFormat="1" ht="12.75" hidden="1">
      <c r="A450" s="77" t="s">
        <v>735</v>
      </c>
      <c r="B450" s="23" t="s">
        <v>736</v>
      </c>
      <c r="C450" s="58">
        <v>10</v>
      </c>
      <c r="D450" s="24">
        <v>50</v>
      </c>
      <c r="E450" s="25">
        <v>300</v>
      </c>
      <c r="F450" s="25">
        <f aca="true" t="shared" si="20" ref="F450:F464">D450*E450</f>
        <v>15000</v>
      </c>
      <c r="G450" s="26"/>
      <c r="H450" s="10">
        <f aca="true" t="shared" si="21" ref="H450:H456">ROUND(E450*1.2,2)</f>
        <v>360</v>
      </c>
      <c r="I450" s="27">
        <v>330</v>
      </c>
    </row>
    <row r="451" spans="1:9" s="10" customFormat="1" ht="12.75" hidden="1">
      <c r="A451" s="77" t="s">
        <v>737</v>
      </c>
      <c r="B451" s="23" t="s">
        <v>738</v>
      </c>
      <c r="C451" s="58">
        <v>10</v>
      </c>
      <c r="D451" s="24">
        <v>50</v>
      </c>
      <c r="E451" s="25">
        <v>300</v>
      </c>
      <c r="F451" s="25">
        <f t="shared" si="20"/>
        <v>15000</v>
      </c>
      <c r="G451" s="26"/>
      <c r="H451" s="10">
        <f t="shared" si="21"/>
        <v>360</v>
      </c>
      <c r="I451" s="27">
        <v>330</v>
      </c>
    </row>
    <row r="452" spans="1:9" s="10" customFormat="1" ht="12.75" hidden="1">
      <c r="A452" s="77" t="s">
        <v>739</v>
      </c>
      <c r="B452" s="23" t="s">
        <v>740</v>
      </c>
      <c r="C452" s="58">
        <v>10</v>
      </c>
      <c r="D452" s="24">
        <v>50</v>
      </c>
      <c r="E452" s="25">
        <v>300</v>
      </c>
      <c r="F452" s="25">
        <f t="shared" si="20"/>
        <v>15000</v>
      </c>
      <c r="G452" s="26"/>
      <c r="H452" s="10">
        <f t="shared" si="21"/>
        <v>360</v>
      </c>
      <c r="I452" s="27">
        <v>330</v>
      </c>
    </row>
    <row r="453" spans="1:9" s="10" customFormat="1" ht="12.75" hidden="1">
      <c r="A453" s="77" t="s">
        <v>741</v>
      </c>
      <c r="B453" s="23" t="s">
        <v>742</v>
      </c>
      <c r="C453" s="58">
        <v>10</v>
      </c>
      <c r="D453" s="24">
        <v>50</v>
      </c>
      <c r="E453" s="25">
        <v>300</v>
      </c>
      <c r="F453" s="25">
        <f t="shared" si="20"/>
        <v>15000</v>
      </c>
      <c r="G453" s="26"/>
      <c r="H453" s="10">
        <f t="shared" si="21"/>
        <v>360</v>
      </c>
      <c r="I453" s="27">
        <v>330</v>
      </c>
    </row>
    <row r="454" spans="1:9" s="10" customFormat="1" ht="12.75" hidden="1">
      <c r="A454" s="77" t="s">
        <v>743</v>
      </c>
      <c r="B454" s="23" t="s">
        <v>744</v>
      </c>
      <c r="C454" s="58">
        <v>10</v>
      </c>
      <c r="D454" s="24">
        <v>50</v>
      </c>
      <c r="E454" s="25">
        <v>300</v>
      </c>
      <c r="F454" s="25">
        <f t="shared" si="20"/>
        <v>15000</v>
      </c>
      <c r="G454" s="26"/>
      <c r="H454" s="10">
        <f t="shared" si="21"/>
        <v>360</v>
      </c>
      <c r="I454" s="27">
        <v>330</v>
      </c>
    </row>
    <row r="455" spans="1:9" s="10" customFormat="1" ht="12.75" hidden="1">
      <c r="A455" s="77" t="s">
        <v>745</v>
      </c>
      <c r="B455" s="23" t="s">
        <v>746</v>
      </c>
      <c r="C455" s="58">
        <v>10</v>
      </c>
      <c r="D455" s="24">
        <v>50</v>
      </c>
      <c r="E455" s="25">
        <v>300</v>
      </c>
      <c r="F455" s="25">
        <f t="shared" si="20"/>
        <v>15000</v>
      </c>
      <c r="G455" s="26"/>
      <c r="H455" s="10">
        <f t="shared" si="21"/>
        <v>360</v>
      </c>
      <c r="I455" s="27">
        <v>330</v>
      </c>
    </row>
    <row r="456" spans="1:9" s="10" customFormat="1" ht="12.75" hidden="1">
      <c r="A456" s="77" t="s">
        <v>747</v>
      </c>
      <c r="B456" s="23" t="s">
        <v>748</v>
      </c>
      <c r="C456" s="58">
        <v>10</v>
      </c>
      <c r="D456" s="24">
        <v>50</v>
      </c>
      <c r="E456" s="25">
        <v>300</v>
      </c>
      <c r="F456" s="25">
        <f t="shared" si="20"/>
        <v>15000</v>
      </c>
      <c r="G456" s="26"/>
      <c r="H456" s="10">
        <f t="shared" si="21"/>
        <v>360</v>
      </c>
      <c r="I456" s="27">
        <v>330</v>
      </c>
    </row>
    <row r="457" spans="1:9" s="10" customFormat="1" ht="15">
      <c r="A457" s="45" t="s">
        <v>749</v>
      </c>
      <c r="B457" s="23" t="s">
        <v>750</v>
      </c>
      <c r="C457" s="58">
        <v>10</v>
      </c>
      <c r="D457" s="24">
        <v>50</v>
      </c>
      <c r="E457" s="25">
        <v>514.08</v>
      </c>
      <c r="F457" s="25">
        <f t="shared" si="20"/>
        <v>25704.000000000004</v>
      </c>
      <c r="G457" s="26"/>
      <c r="I457" s="27"/>
    </row>
    <row r="458" spans="1:9" s="10" customFormat="1" ht="15">
      <c r="A458" s="45" t="s">
        <v>751</v>
      </c>
      <c r="B458" s="23" t="s">
        <v>736</v>
      </c>
      <c r="C458" s="58">
        <v>10</v>
      </c>
      <c r="D458" s="24">
        <v>50</v>
      </c>
      <c r="E458" s="25">
        <v>514.08</v>
      </c>
      <c r="F458" s="25">
        <f t="shared" si="20"/>
        <v>25704.000000000004</v>
      </c>
      <c r="G458" s="26"/>
      <c r="I458" s="27"/>
    </row>
    <row r="459" spans="1:9" s="10" customFormat="1" ht="15">
      <c r="A459" s="45" t="s">
        <v>752</v>
      </c>
      <c r="B459" s="23" t="s">
        <v>738</v>
      </c>
      <c r="C459" s="58">
        <v>10</v>
      </c>
      <c r="D459" s="24">
        <v>50</v>
      </c>
      <c r="E459" s="25">
        <v>514.08</v>
      </c>
      <c r="F459" s="25">
        <f t="shared" si="20"/>
        <v>25704.000000000004</v>
      </c>
      <c r="G459" s="26"/>
      <c r="I459" s="27"/>
    </row>
    <row r="460" spans="1:9" s="10" customFormat="1" ht="15">
      <c r="A460" s="45" t="s">
        <v>753</v>
      </c>
      <c r="B460" s="23" t="s">
        <v>740</v>
      </c>
      <c r="C460" s="58">
        <v>10</v>
      </c>
      <c r="D460" s="24">
        <v>50</v>
      </c>
      <c r="E460" s="25">
        <v>514.08</v>
      </c>
      <c r="F460" s="25">
        <f t="shared" si="20"/>
        <v>25704.000000000004</v>
      </c>
      <c r="G460" s="26"/>
      <c r="I460" s="27"/>
    </row>
    <row r="461" spans="1:9" s="10" customFormat="1" ht="15">
      <c r="A461" s="45" t="s">
        <v>754</v>
      </c>
      <c r="B461" s="23" t="s">
        <v>742</v>
      </c>
      <c r="C461" s="58">
        <v>10</v>
      </c>
      <c r="D461" s="24">
        <v>50</v>
      </c>
      <c r="E461" s="25">
        <v>514.08</v>
      </c>
      <c r="F461" s="25">
        <f t="shared" si="20"/>
        <v>25704.000000000004</v>
      </c>
      <c r="G461" s="26"/>
      <c r="I461" s="27"/>
    </row>
    <row r="462" spans="1:9" s="10" customFormat="1" ht="15">
      <c r="A462" s="45" t="s">
        <v>755</v>
      </c>
      <c r="B462" s="23" t="s">
        <v>744</v>
      </c>
      <c r="C462" s="58">
        <v>10</v>
      </c>
      <c r="D462" s="24">
        <v>50</v>
      </c>
      <c r="E462" s="25">
        <v>514.08</v>
      </c>
      <c r="F462" s="25">
        <f t="shared" si="20"/>
        <v>25704.000000000004</v>
      </c>
      <c r="G462" s="26"/>
      <c r="I462" s="27"/>
    </row>
    <row r="463" spans="1:9" s="10" customFormat="1" ht="15">
      <c r="A463" s="45" t="s">
        <v>756</v>
      </c>
      <c r="B463" s="23" t="s">
        <v>746</v>
      </c>
      <c r="C463" s="58">
        <v>10</v>
      </c>
      <c r="D463" s="24">
        <v>50</v>
      </c>
      <c r="E463" s="25">
        <v>514.08</v>
      </c>
      <c r="F463" s="25">
        <f t="shared" si="20"/>
        <v>25704.000000000004</v>
      </c>
      <c r="G463" s="26"/>
      <c r="I463" s="27"/>
    </row>
    <row r="464" spans="1:9" s="10" customFormat="1" ht="15">
      <c r="A464" s="45" t="s">
        <v>757</v>
      </c>
      <c r="B464" s="23" t="s">
        <v>748</v>
      </c>
      <c r="C464" s="58">
        <v>10</v>
      </c>
      <c r="D464" s="24">
        <v>50</v>
      </c>
      <c r="E464" s="25">
        <v>514.08</v>
      </c>
      <c r="F464" s="25">
        <f t="shared" si="20"/>
        <v>25704.000000000004</v>
      </c>
      <c r="G464" s="26"/>
      <c r="I464" s="27"/>
    </row>
    <row r="465" spans="1:9" s="10" customFormat="1" ht="15">
      <c r="A465" s="45"/>
      <c r="B465" s="80" t="s">
        <v>758</v>
      </c>
      <c r="C465" s="58"/>
      <c r="D465" s="24"/>
      <c r="E465" s="25"/>
      <c r="F465" s="25"/>
      <c r="G465" s="26"/>
      <c r="I465" s="27"/>
    </row>
    <row r="466" spans="1:9" ht="12.75">
      <c r="A466" s="77" t="s">
        <v>759</v>
      </c>
      <c r="B466" s="23" t="s">
        <v>760</v>
      </c>
      <c r="C466" s="81">
        <v>5</v>
      </c>
      <c r="D466" s="82">
        <v>50</v>
      </c>
      <c r="E466" s="25">
        <v>714</v>
      </c>
      <c r="F466" s="25">
        <f aca="true" t="shared" si="22" ref="F466:F491">D466*E466</f>
        <v>35700</v>
      </c>
      <c r="G466" s="83"/>
      <c r="H466" s="10"/>
      <c r="I466" s="27"/>
    </row>
    <row r="467" spans="1:9" ht="12.75">
      <c r="A467" s="77" t="s">
        <v>761</v>
      </c>
      <c r="B467" s="23" t="s">
        <v>762</v>
      </c>
      <c r="C467" s="81">
        <v>5</v>
      </c>
      <c r="D467" s="82">
        <v>50</v>
      </c>
      <c r="E467" s="25">
        <v>714</v>
      </c>
      <c r="F467" s="25">
        <f t="shared" si="22"/>
        <v>35700</v>
      </c>
      <c r="G467" s="83"/>
      <c r="H467" s="10"/>
      <c r="I467" s="27"/>
    </row>
    <row r="468" spans="1:9" ht="12.75">
      <c r="A468" s="77" t="s">
        <v>763</v>
      </c>
      <c r="B468" s="23" t="s">
        <v>764</v>
      </c>
      <c r="C468" s="81">
        <v>5</v>
      </c>
      <c r="D468" s="82">
        <v>50</v>
      </c>
      <c r="E468" s="25">
        <v>714</v>
      </c>
      <c r="F468" s="25">
        <f t="shared" si="22"/>
        <v>35700</v>
      </c>
      <c r="G468" s="83"/>
      <c r="H468" s="10"/>
      <c r="I468" s="27"/>
    </row>
    <row r="469" spans="1:9" ht="12.75">
      <c r="A469" s="77" t="s">
        <v>765</v>
      </c>
      <c r="B469" s="23" t="s">
        <v>766</v>
      </c>
      <c r="C469" s="81">
        <v>5</v>
      </c>
      <c r="D469" s="82">
        <v>50</v>
      </c>
      <c r="E469" s="25">
        <v>1099.56</v>
      </c>
      <c r="F469" s="25">
        <f t="shared" si="22"/>
        <v>54978</v>
      </c>
      <c r="G469" s="83"/>
      <c r="H469" s="10"/>
      <c r="I469" s="27"/>
    </row>
    <row r="470" spans="1:9" ht="12.75">
      <c r="A470" s="77" t="s">
        <v>767</v>
      </c>
      <c r="B470" s="23" t="s">
        <v>768</v>
      </c>
      <c r="C470" s="81">
        <v>5</v>
      </c>
      <c r="D470" s="82">
        <v>50</v>
      </c>
      <c r="E470" s="25">
        <v>1099.56</v>
      </c>
      <c r="F470" s="25">
        <f t="shared" si="22"/>
        <v>54978</v>
      </c>
      <c r="G470" s="83"/>
      <c r="H470" s="10"/>
      <c r="I470" s="27"/>
    </row>
    <row r="471" spans="1:9" ht="12.75">
      <c r="A471" s="77" t="s">
        <v>769</v>
      </c>
      <c r="B471" s="23" t="s">
        <v>770</v>
      </c>
      <c r="C471" s="81">
        <v>5</v>
      </c>
      <c r="D471" s="82">
        <v>50</v>
      </c>
      <c r="E471" s="25">
        <v>1099.56</v>
      </c>
      <c r="F471" s="25">
        <f t="shared" si="22"/>
        <v>54978</v>
      </c>
      <c r="G471" s="83"/>
      <c r="H471" s="10"/>
      <c r="I471" s="27"/>
    </row>
    <row r="472" spans="1:9" ht="12.75">
      <c r="A472" s="77" t="s">
        <v>771</v>
      </c>
      <c r="B472" s="23" t="s">
        <v>772</v>
      </c>
      <c r="C472" s="81">
        <v>5</v>
      </c>
      <c r="D472" s="82">
        <v>50</v>
      </c>
      <c r="E472" s="25">
        <v>1028.16</v>
      </c>
      <c r="F472" s="25">
        <f t="shared" si="22"/>
        <v>51408.00000000001</v>
      </c>
      <c r="G472" s="83"/>
      <c r="H472" s="10"/>
      <c r="I472" s="27"/>
    </row>
    <row r="473" spans="1:9" ht="12.75">
      <c r="A473" s="77" t="s">
        <v>773</v>
      </c>
      <c r="B473" s="23" t="s">
        <v>774</v>
      </c>
      <c r="C473" s="81">
        <v>5</v>
      </c>
      <c r="D473" s="82">
        <v>50</v>
      </c>
      <c r="E473" s="25">
        <v>1028.16</v>
      </c>
      <c r="F473" s="25">
        <f t="shared" si="22"/>
        <v>51408.00000000001</v>
      </c>
      <c r="G473" s="83"/>
      <c r="H473" s="10"/>
      <c r="I473" s="27"/>
    </row>
    <row r="474" spans="1:9" ht="12.75">
      <c r="A474" s="77" t="s">
        <v>775</v>
      </c>
      <c r="B474" s="23" t="s">
        <v>776</v>
      </c>
      <c r="C474" s="81">
        <v>5</v>
      </c>
      <c r="D474" s="82">
        <v>50</v>
      </c>
      <c r="E474" s="25">
        <v>1028.16</v>
      </c>
      <c r="F474" s="25">
        <f t="shared" si="22"/>
        <v>51408.00000000001</v>
      </c>
      <c r="G474" s="83"/>
      <c r="H474" s="10"/>
      <c r="I474" s="27"/>
    </row>
    <row r="475" spans="1:9" ht="12.75">
      <c r="A475" s="77" t="s">
        <v>777</v>
      </c>
      <c r="B475" s="23" t="s">
        <v>778</v>
      </c>
      <c r="C475" s="81">
        <v>5</v>
      </c>
      <c r="D475" s="82">
        <v>50</v>
      </c>
      <c r="E475" s="25">
        <v>1370.88</v>
      </c>
      <c r="F475" s="25">
        <f t="shared" si="22"/>
        <v>68544</v>
      </c>
      <c r="G475" s="83"/>
      <c r="H475" s="10"/>
      <c r="I475" s="27"/>
    </row>
    <row r="476" spans="1:9" ht="12.75">
      <c r="A476" s="77" t="s">
        <v>779</v>
      </c>
      <c r="B476" s="23" t="s">
        <v>780</v>
      </c>
      <c r="C476" s="81">
        <v>5</v>
      </c>
      <c r="D476" s="82">
        <v>50</v>
      </c>
      <c r="E476" s="25">
        <v>1370.88</v>
      </c>
      <c r="F476" s="25">
        <f t="shared" si="22"/>
        <v>68544</v>
      </c>
      <c r="G476" s="83"/>
      <c r="H476" s="10"/>
      <c r="I476" s="27"/>
    </row>
    <row r="477" spans="1:9" ht="12.75">
      <c r="A477" s="77" t="s">
        <v>781</v>
      </c>
      <c r="B477" s="23" t="s">
        <v>782</v>
      </c>
      <c r="C477" s="81">
        <v>5</v>
      </c>
      <c r="D477" s="82">
        <v>50</v>
      </c>
      <c r="E477" s="25">
        <v>1370.88</v>
      </c>
      <c r="F477" s="25">
        <f t="shared" si="22"/>
        <v>68544</v>
      </c>
      <c r="G477" s="83"/>
      <c r="H477" s="10"/>
      <c r="I477" s="27"/>
    </row>
    <row r="478" spans="1:9" ht="12.75">
      <c r="A478" s="77" t="s">
        <v>783</v>
      </c>
      <c r="B478" s="23" t="s">
        <v>784</v>
      </c>
      <c r="C478" s="81">
        <v>5</v>
      </c>
      <c r="D478" s="82">
        <v>50</v>
      </c>
      <c r="E478" s="25">
        <v>1570.8</v>
      </c>
      <c r="F478" s="25">
        <f t="shared" si="22"/>
        <v>78540</v>
      </c>
      <c r="G478" s="83"/>
      <c r="H478" s="10"/>
      <c r="I478" s="27"/>
    </row>
    <row r="479" spans="1:9" ht="12.75">
      <c r="A479" s="77" t="s">
        <v>785</v>
      </c>
      <c r="B479" s="23" t="s">
        <v>786</v>
      </c>
      <c r="C479" s="81">
        <v>5</v>
      </c>
      <c r="D479" s="82">
        <v>50</v>
      </c>
      <c r="E479" s="25">
        <v>1570.8</v>
      </c>
      <c r="F479" s="25">
        <f t="shared" si="22"/>
        <v>78540</v>
      </c>
      <c r="G479" s="83"/>
      <c r="H479" s="10"/>
      <c r="I479" s="27"/>
    </row>
    <row r="480" spans="1:9" ht="12.75">
      <c r="A480" s="77" t="s">
        <v>787</v>
      </c>
      <c r="B480" s="23" t="s">
        <v>788</v>
      </c>
      <c r="C480" s="81">
        <v>5</v>
      </c>
      <c r="D480" s="82">
        <v>50</v>
      </c>
      <c r="E480" s="25">
        <v>1570.8</v>
      </c>
      <c r="F480" s="25">
        <f t="shared" si="22"/>
        <v>78540</v>
      </c>
      <c r="G480" s="83"/>
      <c r="H480" s="10"/>
      <c r="I480" s="27"/>
    </row>
    <row r="481" spans="1:9" ht="12.75">
      <c r="A481" s="77" t="s">
        <v>789</v>
      </c>
      <c r="B481" s="23" t="s">
        <v>790</v>
      </c>
      <c r="C481" s="81">
        <v>5</v>
      </c>
      <c r="D481" s="82">
        <v>50</v>
      </c>
      <c r="E481" s="25">
        <v>1570.8</v>
      </c>
      <c r="F481" s="25">
        <f t="shared" si="22"/>
        <v>78540</v>
      </c>
      <c r="G481" s="83"/>
      <c r="H481" s="10"/>
      <c r="I481" s="27"/>
    </row>
    <row r="482" spans="1:9" ht="12.75">
      <c r="A482" s="77" t="s">
        <v>791</v>
      </c>
      <c r="B482" s="23" t="s">
        <v>792</v>
      </c>
      <c r="C482" s="81">
        <v>5</v>
      </c>
      <c r="D482" s="82">
        <v>50</v>
      </c>
      <c r="E482" s="25">
        <v>1570.8</v>
      </c>
      <c r="F482" s="25">
        <f t="shared" si="22"/>
        <v>78540</v>
      </c>
      <c r="G482" s="83"/>
      <c r="H482" s="10"/>
      <c r="I482" s="27"/>
    </row>
    <row r="483" spans="1:9" ht="12.75">
      <c r="A483" s="77" t="s">
        <v>793</v>
      </c>
      <c r="B483" s="23" t="s">
        <v>794</v>
      </c>
      <c r="C483" s="81">
        <v>5</v>
      </c>
      <c r="D483" s="82">
        <v>50</v>
      </c>
      <c r="E483" s="25">
        <v>1570.8</v>
      </c>
      <c r="F483" s="25">
        <f t="shared" si="22"/>
        <v>78540</v>
      </c>
      <c r="G483" s="83"/>
      <c r="H483" s="10"/>
      <c r="I483" s="27"/>
    </row>
    <row r="484" spans="1:9" ht="12.75">
      <c r="A484" s="77" t="s">
        <v>795</v>
      </c>
      <c r="B484" s="23" t="s">
        <v>796</v>
      </c>
      <c r="C484" s="81">
        <v>5</v>
      </c>
      <c r="D484" s="82">
        <v>50</v>
      </c>
      <c r="E484" s="25">
        <v>1056.72</v>
      </c>
      <c r="F484" s="25">
        <f t="shared" si="22"/>
        <v>52836</v>
      </c>
      <c r="G484" s="83"/>
      <c r="H484" s="10"/>
      <c r="I484" s="27"/>
    </row>
    <row r="485" spans="1:9" ht="12.75">
      <c r="A485" s="77" t="s">
        <v>797</v>
      </c>
      <c r="B485" s="23" t="s">
        <v>798</v>
      </c>
      <c r="C485" s="81">
        <v>5</v>
      </c>
      <c r="D485" s="82">
        <v>50</v>
      </c>
      <c r="E485" s="25">
        <v>1056.72</v>
      </c>
      <c r="F485" s="25">
        <f t="shared" si="22"/>
        <v>52836</v>
      </c>
      <c r="G485" s="83"/>
      <c r="H485" s="10"/>
      <c r="I485" s="27"/>
    </row>
    <row r="486" spans="1:9" ht="12.75">
      <c r="A486" s="77" t="s">
        <v>799</v>
      </c>
      <c r="B486" s="23" t="s">
        <v>800</v>
      </c>
      <c r="C486" s="81">
        <v>5</v>
      </c>
      <c r="D486" s="82">
        <v>50</v>
      </c>
      <c r="E486" s="25">
        <v>1056.72</v>
      </c>
      <c r="F486" s="25">
        <f t="shared" si="22"/>
        <v>52836</v>
      </c>
      <c r="G486" s="83"/>
      <c r="H486" s="10"/>
      <c r="I486" s="27"/>
    </row>
    <row r="487" spans="1:9" ht="12.75">
      <c r="A487" s="77" t="s">
        <v>801</v>
      </c>
      <c r="B487" s="23" t="s">
        <v>802</v>
      </c>
      <c r="C487" s="81">
        <v>5</v>
      </c>
      <c r="D487" s="82">
        <v>50</v>
      </c>
      <c r="E487" s="25">
        <v>985.32</v>
      </c>
      <c r="F487" s="25">
        <f t="shared" si="22"/>
        <v>49266</v>
      </c>
      <c r="G487" s="83"/>
      <c r="H487" s="10"/>
      <c r="I487" s="27"/>
    </row>
    <row r="488" spans="1:9" ht="12.75">
      <c r="A488" s="77" t="s">
        <v>803</v>
      </c>
      <c r="B488" s="23" t="s">
        <v>804</v>
      </c>
      <c r="C488" s="81">
        <v>5</v>
      </c>
      <c r="D488" s="82">
        <v>50</v>
      </c>
      <c r="E488" s="25">
        <v>985.32</v>
      </c>
      <c r="F488" s="25">
        <f t="shared" si="22"/>
        <v>49266</v>
      </c>
      <c r="G488" s="83"/>
      <c r="H488" s="10"/>
      <c r="I488" s="27"/>
    </row>
    <row r="489" spans="1:9" ht="12.75">
      <c r="A489" s="77" t="s">
        <v>805</v>
      </c>
      <c r="B489" s="23" t="s">
        <v>806</v>
      </c>
      <c r="C489" s="81">
        <v>5</v>
      </c>
      <c r="D489" s="82">
        <v>50</v>
      </c>
      <c r="E489" s="25">
        <v>985.32</v>
      </c>
      <c r="F489" s="25">
        <f t="shared" si="22"/>
        <v>49266</v>
      </c>
      <c r="G489" s="83"/>
      <c r="H489" s="10"/>
      <c r="I489" s="27"/>
    </row>
    <row r="490" spans="1:9" ht="12.75">
      <c r="A490" s="77" t="s">
        <v>807</v>
      </c>
      <c r="B490" s="23" t="s">
        <v>808</v>
      </c>
      <c r="C490" s="81">
        <v>5</v>
      </c>
      <c r="D490" s="82">
        <v>50</v>
      </c>
      <c r="E490" s="25">
        <v>985.32</v>
      </c>
      <c r="F490" s="25">
        <f t="shared" si="22"/>
        <v>49266</v>
      </c>
      <c r="G490" s="83"/>
      <c r="H490" s="10"/>
      <c r="I490" s="27"/>
    </row>
    <row r="491" spans="1:9" ht="12.75">
      <c r="A491" s="77" t="s">
        <v>809</v>
      </c>
      <c r="B491" s="23" t="s">
        <v>810</v>
      </c>
      <c r="C491" s="81">
        <v>5</v>
      </c>
      <c r="D491" s="82">
        <v>50</v>
      </c>
      <c r="E491" s="25">
        <v>985.32</v>
      </c>
      <c r="F491" s="25">
        <f t="shared" si="22"/>
        <v>49266</v>
      </c>
      <c r="G491" s="83"/>
      <c r="H491" s="10"/>
      <c r="I491" s="27"/>
    </row>
    <row r="492" spans="1:8" ht="14.25">
      <c r="A492" s="84"/>
      <c r="B492" s="15" t="s">
        <v>811</v>
      </c>
      <c r="C492" s="85"/>
      <c r="D492" s="85"/>
      <c r="E492" s="85"/>
      <c r="F492" s="85"/>
      <c r="G492" s="86"/>
      <c r="H492" s="10"/>
    </row>
    <row r="493" spans="1:8" ht="12.75">
      <c r="A493" s="87"/>
      <c r="B493" s="88" t="s">
        <v>812</v>
      </c>
      <c r="C493" s="89"/>
      <c r="D493" s="89"/>
      <c r="E493" s="89"/>
      <c r="F493" s="89"/>
      <c r="G493" s="90"/>
      <c r="H493" s="10"/>
    </row>
    <row r="494" spans="1:8" ht="12.75">
      <c r="A494" s="87"/>
      <c r="B494" s="88" t="s">
        <v>813</v>
      </c>
      <c r="C494" s="89"/>
      <c r="D494" s="89"/>
      <c r="E494" s="89"/>
      <c r="F494" s="89"/>
      <c r="G494" s="90"/>
      <c r="H494" s="10"/>
    </row>
    <row r="495" spans="1:8" ht="12.75">
      <c r="A495" s="54">
        <v>125142</v>
      </c>
      <c r="B495" s="91" t="s">
        <v>814</v>
      </c>
      <c r="C495" s="92">
        <v>5</v>
      </c>
      <c r="D495" s="82">
        <v>100</v>
      </c>
      <c r="E495" s="93">
        <v>214.77</v>
      </c>
      <c r="F495" s="93">
        <f aca="true" t="shared" si="23" ref="F495:F519">E495*D495</f>
        <v>21477</v>
      </c>
      <c r="G495" s="94">
        <v>10</v>
      </c>
      <c r="H495" s="10"/>
    </row>
    <row r="496" spans="1:8" ht="12.75">
      <c r="A496" s="54">
        <v>125143</v>
      </c>
      <c r="B496" s="91" t="s">
        <v>815</v>
      </c>
      <c r="C496" s="92">
        <v>5</v>
      </c>
      <c r="D496" s="82">
        <v>100</v>
      </c>
      <c r="E496" s="93">
        <v>214.77</v>
      </c>
      <c r="F496" s="93">
        <f t="shared" si="23"/>
        <v>21477</v>
      </c>
      <c r="G496" s="94">
        <v>10</v>
      </c>
      <c r="H496" s="10"/>
    </row>
    <row r="497" spans="1:8" ht="12.75">
      <c r="A497" s="54">
        <v>125144</v>
      </c>
      <c r="B497" s="91" t="s">
        <v>816</v>
      </c>
      <c r="C497" s="92">
        <v>5</v>
      </c>
      <c r="D497" s="82">
        <v>100</v>
      </c>
      <c r="E497" s="93">
        <v>214.77</v>
      </c>
      <c r="F497" s="93">
        <f t="shared" si="23"/>
        <v>21477</v>
      </c>
      <c r="G497" s="94">
        <v>10</v>
      </c>
      <c r="H497" s="10"/>
    </row>
    <row r="498" spans="1:8" ht="12.75">
      <c r="A498" s="54">
        <v>125145</v>
      </c>
      <c r="B498" s="91" t="s">
        <v>817</v>
      </c>
      <c r="C498" s="92">
        <v>5</v>
      </c>
      <c r="D498" s="82">
        <v>100</v>
      </c>
      <c r="E498" s="93">
        <v>214.77</v>
      </c>
      <c r="F498" s="93">
        <f t="shared" si="23"/>
        <v>21477</v>
      </c>
      <c r="G498" s="94">
        <v>10</v>
      </c>
      <c r="H498" s="10"/>
    </row>
    <row r="499" spans="1:8" ht="12.75">
      <c r="A499" s="54">
        <v>400949</v>
      </c>
      <c r="B499" s="91" t="s">
        <v>818</v>
      </c>
      <c r="C499" s="92">
        <v>5</v>
      </c>
      <c r="D499" s="82">
        <v>100</v>
      </c>
      <c r="E499" s="93">
        <v>214.77</v>
      </c>
      <c r="F499" s="93">
        <f t="shared" si="23"/>
        <v>21477</v>
      </c>
      <c r="G499" s="94">
        <v>10</v>
      </c>
      <c r="H499" s="10"/>
    </row>
    <row r="500" spans="1:8" ht="12.75">
      <c r="A500" s="54">
        <v>125163</v>
      </c>
      <c r="B500" s="91" t="s">
        <v>819</v>
      </c>
      <c r="C500" s="92">
        <v>5</v>
      </c>
      <c r="D500" s="82">
        <v>100</v>
      </c>
      <c r="E500" s="93">
        <v>214.77</v>
      </c>
      <c r="F500" s="93">
        <f t="shared" si="23"/>
        <v>21477</v>
      </c>
      <c r="G500" s="94">
        <v>10</v>
      </c>
      <c r="H500" s="10"/>
    </row>
    <row r="501" spans="1:8" ht="12.75">
      <c r="A501" s="54" t="s">
        <v>820</v>
      </c>
      <c r="B501" s="91" t="s">
        <v>821</v>
      </c>
      <c r="C501" s="92">
        <v>5</v>
      </c>
      <c r="D501" s="82">
        <v>100</v>
      </c>
      <c r="E501" s="93">
        <v>192.76</v>
      </c>
      <c r="F501" s="93">
        <f t="shared" si="23"/>
        <v>19276</v>
      </c>
      <c r="G501" s="94">
        <v>10</v>
      </c>
      <c r="H501" s="10"/>
    </row>
    <row r="502" spans="1:8" ht="12.75">
      <c r="A502" s="54" t="s">
        <v>822</v>
      </c>
      <c r="B502" s="91" t="s">
        <v>823</v>
      </c>
      <c r="C502" s="92">
        <v>5</v>
      </c>
      <c r="D502" s="82">
        <v>100</v>
      </c>
      <c r="E502" s="93">
        <v>192.76</v>
      </c>
      <c r="F502" s="93">
        <f t="shared" si="23"/>
        <v>19276</v>
      </c>
      <c r="G502" s="94">
        <v>10</v>
      </c>
      <c r="H502" s="10"/>
    </row>
    <row r="503" spans="1:8" ht="12.75">
      <c r="A503" s="54" t="s">
        <v>824</v>
      </c>
      <c r="B503" s="91" t="s">
        <v>825</v>
      </c>
      <c r="C503" s="92">
        <v>5</v>
      </c>
      <c r="D503" s="82">
        <v>100</v>
      </c>
      <c r="E503" s="93">
        <v>192.76</v>
      </c>
      <c r="F503" s="93">
        <f t="shared" si="23"/>
        <v>19276</v>
      </c>
      <c r="G503" s="94">
        <v>10</v>
      </c>
      <c r="H503" s="10"/>
    </row>
    <row r="504" spans="1:8" ht="12.75">
      <c r="A504" s="54" t="s">
        <v>826</v>
      </c>
      <c r="B504" s="91" t="s">
        <v>827</v>
      </c>
      <c r="C504" s="92">
        <v>5</v>
      </c>
      <c r="D504" s="82">
        <v>100</v>
      </c>
      <c r="E504" s="93">
        <v>192.76</v>
      </c>
      <c r="F504" s="93">
        <f t="shared" si="23"/>
        <v>19276</v>
      </c>
      <c r="G504" s="94">
        <v>10</v>
      </c>
      <c r="H504" s="10"/>
    </row>
    <row r="505" spans="1:8" ht="12.75">
      <c r="A505" s="54" t="s">
        <v>828</v>
      </c>
      <c r="B505" s="91" t="s">
        <v>829</v>
      </c>
      <c r="C505" s="92">
        <v>5</v>
      </c>
      <c r="D505" s="82">
        <v>100</v>
      </c>
      <c r="E505" s="93">
        <v>192.76</v>
      </c>
      <c r="F505" s="93">
        <f t="shared" si="23"/>
        <v>19276</v>
      </c>
      <c r="G505" s="94">
        <v>10</v>
      </c>
      <c r="H505" s="10"/>
    </row>
    <row r="506" spans="1:8" ht="21">
      <c r="A506" s="54" t="s">
        <v>830</v>
      </c>
      <c r="B506" s="91" t="s">
        <v>831</v>
      </c>
      <c r="C506" s="92">
        <v>5</v>
      </c>
      <c r="D506" s="82">
        <v>100</v>
      </c>
      <c r="E506" s="93">
        <v>422.2</v>
      </c>
      <c r="F506" s="93">
        <f t="shared" si="23"/>
        <v>42220</v>
      </c>
      <c r="G506" s="94">
        <v>10</v>
      </c>
      <c r="H506" s="10"/>
    </row>
    <row r="507" spans="1:8" ht="21">
      <c r="A507" s="54" t="s">
        <v>832</v>
      </c>
      <c r="B507" s="91" t="s">
        <v>833</v>
      </c>
      <c r="C507" s="92">
        <v>5</v>
      </c>
      <c r="D507" s="82">
        <v>100</v>
      </c>
      <c r="E507" s="93">
        <v>422.2</v>
      </c>
      <c r="F507" s="93">
        <f t="shared" si="23"/>
        <v>42220</v>
      </c>
      <c r="G507" s="94">
        <v>10</v>
      </c>
      <c r="H507" s="10"/>
    </row>
    <row r="508" spans="1:8" ht="21">
      <c r="A508" s="54" t="s">
        <v>834</v>
      </c>
      <c r="B508" s="91" t="s">
        <v>835</v>
      </c>
      <c r="C508" s="92">
        <v>5</v>
      </c>
      <c r="D508" s="82">
        <v>100</v>
      </c>
      <c r="E508" s="93">
        <v>422.2</v>
      </c>
      <c r="F508" s="93">
        <f t="shared" si="23"/>
        <v>42220</v>
      </c>
      <c r="G508" s="94">
        <v>10</v>
      </c>
      <c r="H508" s="10"/>
    </row>
    <row r="509" spans="1:8" ht="21">
      <c r="A509" s="54" t="s">
        <v>836</v>
      </c>
      <c r="B509" s="91" t="s">
        <v>837</v>
      </c>
      <c r="C509" s="92">
        <v>5</v>
      </c>
      <c r="D509" s="82">
        <v>100</v>
      </c>
      <c r="E509" s="93">
        <v>422.2</v>
      </c>
      <c r="F509" s="93">
        <f t="shared" si="23"/>
        <v>42220</v>
      </c>
      <c r="G509" s="94">
        <v>10</v>
      </c>
      <c r="H509" s="10"/>
    </row>
    <row r="510" spans="1:8" ht="21">
      <c r="A510" s="54" t="s">
        <v>838</v>
      </c>
      <c r="B510" s="91" t="s">
        <v>839</v>
      </c>
      <c r="C510" s="92">
        <v>5</v>
      </c>
      <c r="D510" s="82">
        <v>100</v>
      </c>
      <c r="E510" s="93">
        <v>422.2</v>
      </c>
      <c r="F510" s="93">
        <f t="shared" si="23"/>
        <v>42220</v>
      </c>
      <c r="G510" s="94">
        <v>10</v>
      </c>
      <c r="H510" s="10"/>
    </row>
    <row r="511" spans="1:8" ht="21">
      <c r="A511" s="54" t="s">
        <v>840</v>
      </c>
      <c r="B511" s="91" t="s">
        <v>841</v>
      </c>
      <c r="C511" s="92">
        <v>5</v>
      </c>
      <c r="D511" s="82">
        <v>100</v>
      </c>
      <c r="E511" s="93">
        <v>422.2</v>
      </c>
      <c r="F511" s="93">
        <f t="shared" si="23"/>
        <v>42220</v>
      </c>
      <c r="G511" s="94">
        <v>10</v>
      </c>
      <c r="H511" s="10"/>
    </row>
    <row r="512" spans="1:8" ht="21">
      <c r="A512" s="54" t="s">
        <v>842</v>
      </c>
      <c r="B512" s="91" t="s">
        <v>843</v>
      </c>
      <c r="C512" s="92">
        <v>5</v>
      </c>
      <c r="D512" s="82">
        <v>100</v>
      </c>
      <c r="E512" s="93">
        <v>422.2</v>
      </c>
      <c r="F512" s="93">
        <f t="shared" si="23"/>
        <v>42220</v>
      </c>
      <c r="G512" s="94">
        <v>10</v>
      </c>
      <c r="H512" s="10"/>
    </row>
    <row r="513" spans="1:8" ht="21">
      <c r="A513" s="54" t="s">
        <v>844</v>
      </c>
      <c r="B513" s="91" t="s">
        <v>845</v>
      </c>
      <c r="C513" s="92">
        <v>5</v>
      </c>
      <c r="D513" s="82">
        <v>100</v>
      </c>
      <c r="E513" s="93">
        <v>422.2</v>
      </c>
      <c r="F513" s="93">
        <f t="shared" si="23"/>
        <v>42220</v>
      </c>
      <c r="G513" s="94">
        <v>10</v>
      </c>
      <c r="H513" s="10"/>
    </row>
    <row r="514" spans="1:8" ht="21">
      <c r="A514" s="54">
        <v>411452</v>
      </c>
      <c r="B514" s="91" t="s">
        <v>846</v>
      </c>
      <c r="C514" s="92">
        <v>5</v>
      </c>
      <c r="D514" s="82">
        <v>100</v>
      </c>
      <c r="E514" s="93">
        <v>456.96</v>
      </c>
      <c r="F514" s="93">
        <f t="shared" si="23"/>
        <v>45696</v>
      </c>
      <c r="G514" s="94">
        <v>10</v>
      </c>
      <c r="H514" s="10"/>
    </row>
    <row r="515" spans="1:8" ht="21">
      <c r="A515" s="54">
        <v>411453</v>
      </c>
      <c r="B515" s="91" t="s">
        <v>847</v>
      </c>
      <c r="C515" s="92">
        <v>5</v>
      </c>
      <c r="D515" s="82">
        <v>100</v>
      </c>
      <c r="E515" s="93">
        <v>456.96</v>
      </c>
      <c r="F515" s="93">
        <f t="shared" si="23"/>
        <v>45696</v>
      </c>
      <c r="G515" s="94">
        <v>10</v>
      </c>
      <c r="H515" s="10"/>
    </row>
    <row r="516" spans="1:8" ht="21">
      <c r="A516" s="54">
        <v>411454</v>
      </c>
      <c r="B516" s="91" t="s">
        <v>848</v>
      </c>
      <c r="C516" s="92">
        <v>5</v>
      </c>
      <c r="D516" s="82">
        <v>100</v>
      </c>
      <c r="E516" s="93">
        <v>456.96</v>
      </c>
      <c r="F516" s="93">
        <f t="shared" si="23"/>
        <v>45696</v>
      </c>
      <c r="G516" s="94">
        <v>10</v>
      </c>
      <c r="H516" s="10"/>
    </row>
    <row r="517" spans="1:8" ht="21">
      <c r="A517" s="54">
        <v>411825</v>
      </c>
      <c r="B517" s="91" t="s">
        <v>849</v>
      </c>
      <c r="C517" s="92">
        <v>5</v>
      </c>
      <c r="D517" s="82">
        <v>100</v>
      </c>
      <c r="E517" s="93">
        <v>477.74</v>
      </c>
      <c r="F517" s="93">
        <f t="shared" si="23"/>
        <v>47774</v>
      </c>
      <c r="G517" s="94">
        <v>10</v>
      </c>
      <c r="H517" s="10"/>
    </row>
    <row r="518" spans="1:8" ht="21">
      <c r="A518" s="54">
        <v>411827</v>
      </c>
      <c r="B518" s="91" t="s">
        <v>850</v>
      </c>
      <c r="C518" s="92">
        <v>5</v>
      </c>
      <c r="D518" s="82">
        <v>100</v>
      </c>
      <c r="E518" s="93">
        <v>477.74</v>
      </c>
      <c r="F518" s="93">
        <f t="shared" si="23"/>
        <v>47774</v>
      </c>
      <c r="G518" s="94">
        <v>10</v>
      </c>
      <c r="H518" s="10"/>
    </row>
    <row r="519" spans="1:8" ht="21">
      <c r="A519" s="54">
        <v>411829</v>
      </c>
      <c r="B519" s="91" t="s">
        <v>851</v>
      </c>
      <c r="C519" s="92">
        <v>5</v>
      </c>
      <c r="D519" s="82">
        <v>100</v>
      </c>
      <c r="E519" s="93">
        <v>477.74</v>
      </c>
      <c r="F519" s="93">
        <f t="shared" si="23"/>
        <v>47774</v>
      </c>
      <c r="G519" s="94">
        <v>10</v>
      </c>
      <c r="H519" s="10"/>
    </row>
    <row r="520" spans="1:8" ht="12.75">
      <c r="A520" s="95"/>
      <c r="B520" s="96" t="s">
        <v>852</v>
      </c>
      <c r="C520" s="97"/>
      <c r="D520" s="98"/>
      <c r="E520" s="99"/>
      <c r="F520" s="98"/>
      <c r="G520" s="100"/>
      <c r="H520" s="10"/>
    </row>
    <row r="521" spans="1:8" ht="12.75">
      <c r="A521" s="54" t="s">
        <v>853</v>
      </c>
      <c r="B521" s="91" t="s">
        <v>854</v>
      </c>
      <c r="C521" s="92">
        <v>30</v>
      </c>
      <c r="D521" s="82">
        <v>840</v>
      </c>
      <c r="E521" s="93">
        <v>33.82</v>
      </c>
      <c r="F521" s="93">
        <f aca="true" t="shared" si="24" ref="F521:F548">E521*D521</f>
        <v>28408.8</v>
      </c>
      <c r="G521" s="94">
        <v>10</v>
      </c>
      <c r="H521" s="10"/>
    </row>
    <row r="522" spans="1:8" ht="12.75">
      <c r="A522" s="54" t="s">
        <v>855</v>
      </c>
      <c r="B522" s="91" t="s">
        <v>856</v>
      </c>
      <c r="C522" s="92">
        <v>30</v>
      </c>
      <c r="D522" s="82">
        <v>840</v>
      </c>
      <c r="E522" s="93">
        <v>33.82</v>
      </c>
      <c r="F522" s="93">
        <f t="shared" si="24"/>
        <v>28408.8</v>
      </c>
      <c r="G522" s="94">
        <v>10</v>
      </c>
      <c r="H522" s="10"/>
    </row>
    <row r="523" spans="1:8" ht="12.75">
      <c r="A523" s="54" t="s">
        <v>857</v>
      </c>
      <c r="B523" s="91" t="s">
        <v>858</v>
      </c>
      <c r="C523" s="92">
        <v>30</v>
      </c>
      <c r="D523" s="82">
        <v>720</v>
      </c>
      <c r="E523" s="93">
        <v>33.82</v>
      </c>
      <c r="F523" s="93">
        <f t="shared" si="24"/>
        <v>24350.4</v>
      </c>
      <c r="G523" s="94">
        <v>10</v>
      </c>
      <c r="H523" s="10"/>
    </row>
    <row r="524" spans="1:8" ht="12.75">
      <c r="A524" s="54" t="s">
        <v>859</v>
      </c>
      <c r="B524" s="91" t="s">
        <v>860</v>
      </c>
      <c r="C524" s="92">
        <v>30</v>
      </c>
      <c r="D524" s="82">
        <v>600</v>
      </c>
      <c r="E524" s="93">
        <v>33.82</v>
      </c>
      <c r="F524" s="93">
        <f t="shared" si="24"/>
        <v>20292</v>
      </c>
      <c r="G524" s="94">
        <v>10</v>
      </c>
      <c r="H524" s="10"/>
    </row>
    <row r="525" spans="1:8" ht="12.75">
      <c r="A525" s="54" t="s">
        <v>861</v>
      </c>
      <c r="B525" s="91" t="s">
        <v>862</v>
      </c>
      <c r="C525" s="92">
        <v>30</v>
      </c>
      <c r="D525" s="82">
        <v>600</v>
      </c>
      <c r="E525" s="93">
        <v>33.82</v>
      </c>
      <c r="F525" s="93">
        <f t="shared" si="24"/>
        <v>20292</v>
      </c>
      <c r="G525" s="94">
        <v>10</v>
      </c>
      <c r="H525" s="10"/>
    </row>
    <row r="526" spans="1:8" ht="21">
      <c r="A526" s="54" t="s">
        <v>863</v>
      </c>
      <c r="B526" s="91" t="s">
        <v>864</v>
      </c>
      <c r="C526" s="92">
        <v>30</v>
      </c>
      <c r="D526" s="82">
        <v>840</v>
      </c>
      <c r="E526" s="93">
        <v>38.89</v>
      </c>
      <c r="F526" s="93">
        <f t="shared" si="24"/>
        <v>32667.600000000002</v>
      </c>
      <c r="G526" s="94">
        <v>10</v>
      </c>
      <c r="H526" s="10"/>
    </row>
    <row r="527" spans="1:8" ht="21">
      <c r="A527" s="54" t="s">
        <v>865</v>
      </c>
      <c r="B527" s="91" t="s">
        <v>866</v>
      </c>
      <c r="C527" s="92">
        <v>30</v>
      </c>
      <c r="D527" s="82">
        <v>840</v>
      </c>
      <c r="E527" s="93">
        <v>38.89</v>
      </c>
      <c r="F527" s="93">
        <f t="shared" si="24"/>
        <v>32667.600000000002</v>
      </c>
      <c r="G527" s="94">
        <v>10</v>
      </c>
      <c r="H527" s="10"/>
    </row>
    <row r="528" spans="1:8" ht="21">
      <c r="A528" s="54" t="s">
        <v>867</v>
      </c>
      <c r="B528" s="91" t="s">
        <v>868</v>
      </c>
      <c r="C528" s="92">
        <v>30</v>
      </c>
      <c r="D528" s="82">
        <v>720</v>
      </c>
      <c r="E528" s="93">
        <v>38.89</v>
      </c>
      <c r="F528" s="93">
        <f t="shared" si="24"/>
        <v>28000.8</v>
      </c>
      <c r="G528" s="94">
        <v>10</v>
      </c>
      <c r="H528" s="10"/>
    </row>
    <row r="529" spans="1:8" ht="21">
      <c r="A529" s="54" t="s">
        <v>869</v>
      </c>
      <c r="B529" s="91" t="s">
        <v>870</v>
      </c>
      <c r="C529" s="92">
        <v>30</v>
      </c>
      <c r="D529" s="82">
        <v>600</v>
      </c>
      <c r="E529" s="93">
        <v>38.89</v>
      </c>
      <c r="F529" s="93">
        <f t="shared" si="24"/>
        <v>23334</v>
      </c>
      <c r="G529" s="94">
        <v>10</v>
      </c>
      <c r="H529" s="10"/>
    </row>
    <row r="530" spans="1:8" ht="21">
      <c r="A530" s="54" t="s">
        <v>871</v>
      </c>
      <c r="B530" s="91" t="s">
        <v>872</v>
      </c>
      <c r="C530" s="92">
        <v>30</v>
      </c>
      <c r="D530" s="82">
        <v>600</v>
      </c>
      <c r="E530" s="93">
        <v>38.89</v>
      </c>
      <c r="F530" s="93">
        <f t="shared" si="24"/>
        <v>23334</v>
      </c>
      <c r="G530" s="94">
        <v>10</v>
      </c>
      <c r="H530" s="10"/>
    </row>
    <row r="531" spans="1:8" ht="21">
      <c r="A531" s="54" t="s">
        <v>873</v>
      </c>
      <c r="B531" s="91" t="s">
        <v>874</v>
      </c>
      <c r="C531" s="92">
        <v>10</v>
      </c>
      <c r="D531" s="82">
        <v>360</v>
      </c>
      <c r="E531" s="93">
        <v>46.67</v>
      </c>
      <c r="F531" s="93">
        <f t="shared" si="24"/>
        <v>16801.2</v>
      </c>
      <c r="G531" s="94">
        <v>10</v>
      </c>
      <c r="H531" s="10"/>
    </row>
    <row r="532" spans="1:8" ht="21">
      <c r="A532" s="54" t="s">
        <v>875</v>
      </c>
      <c r="B532" s="91" t="s">
        <v>876</v>
      </c>
      <c r="C532" s="92">
        <v>10</v>
      </c>
      <c r="D532" s="82">
        <v>360</v>
      </c>
      <c r="E532" s="93">
        <v>46.67</v>
      </c>
      <c r="F532" s="93">
        <f t="shared" si="24"/>
        <v>16801.2</v>
      </c>
      <c r="G532" s="94">
        <v>10</v>
      </c>
      <c r="H532" s="10"/>
    </row>
    <row r="533" spans="1:8" ht="21">
      <c r="A533" s="54" t="s">
        <v>877</v>
      </c>
      <c r="B533" s="91" t="s">
        <v>878</v>
      </c>
      <c r="C533" s="92">
        <v>10</v>
      </c>
      <c r="D533" s="82">
        <v>360</v>
      </c>
      <c r="E533" s="93">
        <v>46.67</v>
      </c>
      <c r="F533" s="93">
        <f t="shared" si="24"/>
        <v>16801.2</v>
      </c>
      <c r="G533" s="94">
        <v>10</v>
      </c>
      <c r="H533" s="10"/>
    </row>
    <row r="534" spans="1:8" ht="21">
      <c r="A534" s="54" t="s">
        <v>879</v>
      </c>
      <c r="B534" s="91" t="s">
        <v>880</v>
      </c>
      <c r="C534" s="92">
        <v>10</v>
      </c>
      <c r="D534" s="82">
        <v>360</v>
      </c>
      <c r="E534" s="93">
        <v>46.67</v>
      </c>
      <c r="F534" s="93">
        <f t="shared" si="24"/>
        <v>16801.2</v>
      </c>
      <c r="G534" s="94">
        <v>10</v>
      </c>
      <c r="H534" s="10"/>
    </row>
    <row r="535" spans="1:8" ht="21">
      <c r="A535" s="54" t="s">
        <v>881</v>
      </c>
      <c r="B535" s="91" t="s">
        <v>882</v>
      </c>
      <c r="C535" s="92">
        <v>10</v>
      </c>
      <c r="D535" s="82">
        <v>360</v>
      </c>
      <c r="E535" s="93">
        <v>46.67</v>
      </c>
      <c r="F535" s="93">
        <f t="shared" si="24"/>
        <v>16801.2</v>
      </c>
      <c r="G535" s="94">
        <v>10</v>
      </c>
      <c r="H535" s="10"/>
    </row>
    <row r="536" spans="1:8" ht="21">
      <c r="A536" s="54" t="s">
        <v>883</v>
      </c>
      <c r="B536" s="91" t="s">
        <v>884</v>
      </c>
      <c r="C536" s="92">
        <v>10</v>
      </c>
      <c r="D536" s="82">
        <v>360</v>
      </c>
      <c r="E536" s="93">
        <v>197.73</v>
      </c>
      <c r="F536" s="93">
        <f t="shared" si="24"/>
        <v>71182.8</v>
      </c>
      <c r="G536" s="94">
        <v>10</v>
      </c>
      <c r="H536" s="10"/>
    </row>
    <row r="537" spans="1:8" ht="21">
      <c r="A537" s="54">
        <v>411430</v>
      </c>
      <c r="B537" s="91" t="s">
        <v>885</v>
      </c>
      <c r="C537" s="92">
        <v>10</v>
      </c>
      <c r="D537" s="82">
        <v>120</v>
      </c>
      <c r="E537" s="93">
        <v>138.47</v>
      </c>
      <c r="F537" s="93">
        <f t="shared" si="24"/>
        <v>16616.4</v>
      </c>
      <c r="G537" s="94">
        <v>10</v>
      </c>
      <c r="H537" s="10"/>
    </row>
    <row r="538" spans="1:8" ht="21">
      <c r="A538" s="54">
        <v>411431</v>
      </c>
      <c r="B538" s="91" t="s">
        <v>886</v>
      </c>
      <c r="C538" s="92">
        <v>10</v>
      </c>
      <c r="D538" s="82">
        <v>120</v>
      </c>
      <c r="E538" s="93">
        <v>138.47</v>
      </c>
      <c r="F538" s="93">
        <f t="shared" si="24"/>
        <v>16616.4</v>
      </c>
      <c r="G538" s="94">
        <v>10</v>
      </c>
      <c r="H538" s="10"/>
    </row>
    <row r="539" spans="1:8" ht="21">
      <c r="A539" s="54">
        <v>411432</v>
      </c>
      <c r="B539" s="91" t="s">
        <v>887</v>
      </c>
      <c r="C539" s="92">
        <v>10</v>
      </c>
      <c r="D539" s="82">
        <v>120</v>
      </c>
      <c r="E539" s="93">
        <v>138.47</v>
      </c>
      <c r="F539" s="93">
        <f t="shared" si="24"/>
        <v>16616.4</v>
      </c>
      <c r="G539" s="94">
        <v>10</v>
      </c>
      <c r="H539" s="10"/>
    </row>
    <row r="540" spans="1:8" ht="21">
      <c r="A540" s="54">
        <v>411433</v>
      </c>
      <c r="B540" s="91" t="s">
        <v>888</v>
      </c>
      <c r="C540" s="92">
        <v>10</v>
      </c>
      <c r="D540" s="82">
        <v>120</v>
      </c>
      <c r="E540" s="93">
        <v>138.47</v>
      </c>
      <c r="F540" s="93">
        <f t="shared" si="24"/>
        <v>16616.4</v>
      </c>
      <c r="G540" s="94">
        <v>10</v>
      </c>
      <c r="H540" s="10"/>
    </row>
    <row r="541" spans="1:8" ht="21">
      <c r="A541" s="54">
        <v>411385</v>
      </c>
      <c r="B541" s="91" t="s">
        <v>889</v>
      </c>
      <c r="C541" s="92">
        <v>10</v>
      </c>
      <c r="D541" s="82">
        <v>200</v>
      </c>
      <c r="E541" s="93">
        <v>318.49</v>
      </c>
      <c r="F541" s="93">
        <f t="shared" si="24"/>
        <v>63698</v>
      </c>
      <c r="G541" s="94">
        <v>10</v>
      </c>
      <c r="H541" s="10"/>
    </row>
    <row r="542" spans="1:8" ht="21">
      <c r="A542" s="54">
        <v>411386</v>
      </c>
      <c r="B542" s="91" t="s">
        <v>890</v>
      </c>
      <c r="C542" s="92">
        <v>10</v>
      </c>
      <c r="D542" s="82">
        <v>200</v>
      </c>
      <c r="E542" s="93">
        <v>318.49</v>
      </c>
      <c r="F542" s="93">
        <f t="shared" si="24"/>
        <v>63698</v>
      </c>
      <c r="G542" s="94">
        <v>10</v>
      </c>
      <c r="H542" s="10"/>
    </row>
    <row r="543" spans="1:8" ht="21">
      <c r="A543" s="54">
        <v>411387</v>
      </c>
      <c r="B543" s="91" t="s">
        <v>891</v>
      </c>
      <c r="C543" s="92">
        <v>10</v>
      </c>
      <c r="D543" s="82">
        <v>200</v>
      </c>
      <c r="E543" s="93">
        <v>318.49</v>
      </c>
      <c r="F543" s="93">
        <f t="shared" si="24"/>
        <v>63698</v>
      </c>
      <c r="G543" s="94">
        <v>10</v>
      </c>
      <c r="H543" s="10"/>
    </row>
    <row r="544" spans="1:8" ht="21">
      <c r="A544" s="54">
        <v>411388</v>
      </c>
      <c r="B544" s="91" t="s">
        <v>892</v>
      </c>
      <c r="C544" s="92">
        <v>10</v>
      </c>
      <c r="D544" s="82">
        <v>200</v>
      </c>
      <c r="E544" s="93">
        <v>318.49</v>
      </c>
      <c r="F544" s="93">
        <f t="shared" si="24"/>
        <v>63698</v>
      </c>
      <c r="G544" s="94">
        <v>10</v>
      </c>
      <c r="H544" s="10"/>
    </row>
    <row r="545" spans="1:8" ht="21">
      <c r="A545" s="54" t="s">
        <v>893</v>
      </c>
      <c r="B545" s="91" t="s">
        <v>894</v>
      </c>
      <c r="C545" s="92">
        <v>10</v>
      </c>
      <c r="D545" s="82">
        <v>280</v>
      </c>
      <c r="E545" s="93">
        <v>100.04</v>
      </c>
      <c r="F545" s="93">
        <f t="shared" si="24"/>
        <v>28011.2</v>
      </c>
      <c r="G545" s="94">
        <v>10</v>
      </c>
      <c r="H545" s="10"/>
    </row>
    <row r="546" spans="1:8" ht="21">
      <c r="A546" s="54" t="s">
        <v>895</v>
      </c>
      <c r="B546" s="91" t="s">
        <v>896</v>
      </c>
      <c r="C546" s="92">
        <v>10</v>
      </c>
      <c r="D546" s="82">
        <v>280</v>
      </c>
      <c r="E546" s="93">
        <v>100.04</v>
      </c>
      <c r="F546" s="93">
        <f t="shared" si="24"/>
        <v>28011.2</v>
      </c>
      <c r="G546" s="94">
        <v>10</v>
      </c>
      <c r="H546" s="10"/>
    </row>
    <row r="547" spans="1:8" ht="21">
      <c r="A547" s="54" t="s">
        <v>897</v>
      </c>
      <c r="B547" s="91" t="s">
        <v>898</v>
      </c>
      <c r="C547" s="92">
        <v>10</v>
      </c>
      <c r="D547" s="82">
        <v>280</v>
      </c>
      <c r="E547" s="93">
        <v>100.04</v>
      </c>
      <c r="F547" s="93">
        <f t="shared" si="24"/>
        <v>28011.2</v>
      </c>
      <c r="G547" s="94">
        <v>10</v>
      </c>
      <c r="H547" s="10"/>
    </row>
    <row r="548" spans="1:8" ht="21">
      <c r="A548" s="54" t="s">
        <v>899</v>
      </c>
      <c r="B548" s="91" t="s">
        <v>900</v>
      </c>
      <c r="C548" s="92">
        <v>10</v>
      </c>
      <c r="D548" s="82">
        <v>280</v>
      </c>
      <c r="E548" s="93">
        <v>100.04</v>
      </c>
      <c r="F548" s="93">
        <f t="shared" si="24"/>
        <v>28011.2</v>
      </c>
      <c r="G548" s="94">
        <v>10</v>
      </c>
      <c r="H548" s="10"/>
    </row>
    <row r="549" spans="1:8" ht="12.75">
      <c r="A549" s="95"/>
      <c r="B549" s="96" t="s">
        <v>901</v>
      </c>
      <c r="C549" s="97"/>
      <c r="D549" s="98"/>
      <c r="E549" s="99"/>
      <c r="F549" s="98"/>
      <c r="G549" s="100"/>
      <c r="H549" s="10"/>
    </row>
    <row r="550" spans="1:8" ht="21">
      <c r="A550" s="54">
        <v>404707</v>
      </c>
      <c r="B550" s="91" t="s">
        <v>902</v>
      </c>
      <c r="C550" s="92">
        <v>30</v>
      </c>
      <c r="D550" s="82">
        <v>180</v>
      </c>
      <c r="E550" s="93">
        <v>118.86</v>
      </c>
      <c r="F550" s="93">
        <f aca="true" t="shared" si="25" ref="F550:F555">E550*D550</f>
        <v>21394.8</v>
      </c>
      <c r="G550" s="94">
        <v>10</v>
      </c>
      <c r="H550" s="10"/>
    </row>
    <row r="551" spans="1:8" ht="21">
      <c r="A551" s="54" t="s">
        <v>903</v>
      </c>
      <c r="B551" s="91" t="s">
        <v>904</v>
      </c>
      <c r="C551" s="92">
        <v>10</v>
      </c>
      <c r="D551" s="82">
        <v>60</v>
      </c>
      <c r="E551" s="93">
        <v>138.47</v>
      </c>
      <c r="F551" s="93">
        <f t="shared" si="25"/>
        <v>8308.2</v>
      </c>
      <c r="G551" s="94">
        <v>10</v>
      </c>
      <c r="H551" s="10"/>
    </row>
    <row r="552" spans="1:8" ht="21">
      <c r="A552" s="54">
        <v>411203</v>
      </c>
      <c r="B552" s="91" t="s">
        <v>905</v>
      </c>
      <c r="C552" s="92">
        <v>10</v>
      </c>
      <c r="D552" s="82">
        <v>600</v>
      </c>
      <c r="E552" s="93">
        <v>370.41</v>
      </c>
      <c r="F552" s="93">
        <f t="shared" si="25"/>
        <v>222246.00000000003</v>
      </c>
      <c r="G552" s="94">
        <v>10</v>
      </c>
      <c r="H552" s="10"/>
    </row>
    <row r="553" spans="1:8" ht="21">
      <c r="A553" s="54">
        <v>411204</v>
      </c>
      <c r="B553" s="91" t="s">
        <v>906</v>
      </c>
      <c r="C553" s="92">
        <v>10</v>
      </c>
      <c r="D553" s="82">
        <v>600</v>
      </c>
      <c r="E553" s="93">
        <v>370.41</v>
      </c>
      <c r="F553" s="93">
        <f t="shared" si="25"/>
        <v>222246.00000000003</v>
      </c>
      <c r="G553" s="94">
        <v>10</v>
      </c>
      <c r="H553" s="10"/>
    </row>
    <row r="554" spans="1:8" ht="21">
      <c r="A554" s="54">
        <v>411206</v>
      </c>
      <c r="B554" s="91" t="s">
        <v>907</v>
      </c>
      <c r="C554" s="92">
        <v>10</v>
      </c>
      <c r="D554" s="82">
        <v>600</v>
      </c>
      <c r="E554" s="93">
        <v>370.41</v>
      </c>
      <c r="F554" s="93">
        <f t="shared" si="25"/>
        <v>222246.00000000003</v>
      </c>
      <c r="G554" s="94">
        <v>10</v>
      </c>
      <c r="H554" s="10"/>
    </row>
    <row r="555" spans="1:8" ht="21">
      <c r="A555" s="54">
        <v>411208</v>
      </c>
      <c r="B555" s="91" t="s">
        <v>908</v>
      </c>
      <c r="C555" s="92">
        <v>10</v>
      </c>
      <c r="D555" s="82">
        <v>600</v>
      </c>
      <c r="E555" s="93">
        <v>370.41</v>
      </c>
      <c r="F555" s="93">
        <f t="shared" si="25"/>
        <v>222246.00000000003</v>
      </c>
      <c r="G555" s="94">
        <v>10</v>
      </c>
      <c r="H555" s="10"/>
    </row>
    <row r="556" spans="1:8" ht="12.75">
      <c r="A556" s="95"/>
      <c r="B556" s="88" t="s">
        <v>909</v>
      </c>
      <c r="C556" s="97"/>
      <c r="D556" s="98"/>
      <c r="E556" s="99"/>
      <c r="F556" s="98"/>
      <c r="G556" s="100"/>
      <c r="H556" s="10"/>
    </row>
    <row r="557" spans="1:8" ht="21">
      <c r="A557" s="54">
        <v>62446</v>
      </c>
      <c r="B557" s="91" t="s">
        <v>910</v>
      </c>
      <c r="C557" s="92">
        <v>30</v>
      </c>
      <c r="D557" s="82">
        <v>840</v>
      </c>
      <c r="E557" s="93">
        <v>100.19</v>
      </c>
      <c r="F557" s="93">
        <f aca="true" t="shared" si="26" ref="F557:F567">E557*D557</f>
        <v>84159.59999999999</v>
      </c>
      <c r="G557" s="94">
        <v>10</v>
      </c>
      <c r="H557" s="10"/>
    </row>
    <row r="558" spans="1:8" ht="21">
      <c r="A558" s="54">
        <v>62447</v>
      </c>
      <c r="B558" s="91" t="s">
        <v>911</v>
      </c>
      <c r="C558" s="92">
        <v>30</v>
      </c>
      <c r="D558" s="82">
        <v>840</v>
      </c>
      <c r="E558" s="93">
        <v>100.19</v>
      </c>
      <c r="F558" s="93">
        <f t="shared" si="26"/>
        <v>84159.59999999999</v>
      </c>
      <c r="G558" s="94">
        <v>10</v>
      </c>
      <c r="H558" s="10"/>
    </row>
    <row r="559" spans="1:8" ht="21">
      <c r="A559" s="54">
        <v>62448</v>
      </c>
      <c r="B559" s="91" t="s">
        <v>912</v>
      </c>
      <c r="C559" s="92">
        <v>30</v>
      </c>
      <c r="D559" s="82">
        <v>840</v>
      </c>
      <c r="E559" s="93">
        <v>100.19</v>
      </c>
      <c r="F559" s="93">
        <f t="shared" si="26"/>
        <v>84159.59999999999</v>
      </c>
      <c r="G559" s="94">
        <v>10</v>
      </c>
      <c r="H559" s="10"/>
    </row>
    <row r="560" spans="1:8" ht="21">
      <c r="A560" s="54">
        <v>62449</v>
      </c>
      <c r="B560" s="91" t="s">
        <v>913</v>
      </c>
      <c r="C560" s="92">
        <v>30</v>
      </c>
      <c r="D560" s="82">
        <v>840</v>
      </c>
      <c r="E560" s="93">
        <v>100.19</v>
      </c>
      <c r="F560" s="93">
        <f t="shared" si="26"/>
        <v>84159.59999999999</v>
      </c>
      <c r="G560" s="94">
        <v>10</v>
      </c>
      <c r="H560" s="10"/>
    </row>
    <row r="561" spans="1:8" ht="21">
      <c r="A561" s="54" t="s">
        <v>914</v>
      </c>
      <c r="B561" s="91" t="s">
        <v>915</v>
      </c>
      <c r="C561" s="92">
        <v>30</v>
      </c>
      <c r="D561" s="82">
        <v>840</v>
      </c>
      <c r="E561" s="93">
        <v>100.19</v>
      </c>
      <c r="F561" s="93">
        <f t="shared" si="26"/>
        <v>84159.59999999999</v>
      </c>
      <c r="G561" s="94">
        <v>10</v>
      </c>
      <c r="H561" s="10"/>
    </row>
    <row r="562" spans="1:8" ht="21">
      <c r="A562" s="54" t="s">
        <v>916</v>
      </c>
      <c r="B562" s="91" t="s">
        <v>917</v>
      </c>
      <c r="C562" s="92">
        <v>30</v>
      </c>
      <c r="D562" s="82">
        <v>840</v>
      </c>
      <c r="E562" s="93">
        <v>100.19</v>
      </c>
      <c r="F562" s="93">
        <f t="shared" si="26"/>
        <v>84159.59999999999</v>
      </c>
      <c r="G562" s="94">
        <v>10</v>
      </c>
      <c r="H562" s="10"/>
    </row>
    <row r="563" spans="1:8" ht="21">
      <c r="A563" s="54" t="s">
        <v>918</v>
      </c>
      <c r="B563" s="91" t="s">
        <v>919</v>
      </c>
      <c r="C563" s="92">
        <v>10</v>
      </c>
      <c r="D563" s="82">
        <v>400</v>
      </c>
      <c r="E563" s="93">
        <v>100.19</v>
      </c>
      <c r="F563" s="93">
        <f t="shared" si="26"/>
        <v>40076</v>
      </c>
      <c r="G563" s="94">
        <v>10</v>
      </c>
      <c r="H563" s="10"/>
    </row>
    <row r="564" spans="1:8" ht="21">
      <c r="A564" s="54" t="s">
        <v>920</v>
      </c>
      <c r="B564" s="91" t="s">
        <v>921</v>
      </c>
      <c r="C564" s="92">
        <v>10</v>
      </c>
      <c r="D564" s="82">
        <v>160</v>
      </c>
      <c r="E564" s="93">
        <v>346.17</v>
      </c>
      <c r="F564" s="93">
        <f t="shared" si="26"/>
        <v>55387.200000000004</v>
      </c>
      <c r="G564" s="94">
        <v>10</v>
      </c>
      <c r="H564" s="10"/>
    </row>
    <row r="565" spans="1:8" ht="21">
      <c r="A565" s="54" t="s">
        <v>922</v>
      </c>
      <c r="B565" s="91" t="s">
        <v>923</v>
      </c>
      <c r="C565" s="92">
        <v>10</v>
      </c>
      <c r="D565" s="82">
        <v>280</v>
      </c>
      <c r="E565" s="93">
        <v>230.84</v>
      </c>
      <c r="F565" s="93">
        <f t="shared" si="26"/>
        <v>64635.200000000004</v>
      </c>
      <c r="G565" s="94">
        <v>10</v>
      </c>
      <c r="H565" s="10"/>
    </row>
    <row r="566" spans="1:8" ht="21">
      <c r="A566" s="54" t="s">
        <v>924</v>
      </c>
      <c r="B566" s="91" t="s">
        <v>925</v>
      </c>
      <c r="C566" s="92">
        <v>15</v>
      </c>
      <c r="D566" s="82">
        <v>600</v>
      </c>
      <c r="E566" s="93">
        <v>111.19</v>
      </c>
      <c r="F566" s="93">
        <f t="shared" si="26"/>
        <v>66714</v>
      </c>
      <c r="G566" s="94">
        <v>10</v>
      </c>
      <c r="H566" s="10"/>
    </row>
    <row r="567" spans="1:8" ht="21">
      <c r="A567" s="54">
        <v>20917</v>
      </c>
      <c r="B567" s="91" t="s">
        <v>926</v>
      </c>
      <c r="C567" s="92">
        <v>15</v>
      </c>
      <c r="D567" s="82">
        <v>600</v>
      </c>
      <c r="E567" s="93">
        <v>196.72</v>
      </c>
      <c r="F567" s="93">
        <f t="shared" si="26"/>
        <v>118032</v>
      </c>
      <c r="G567" s="94">
        <v>10</v>
      </c>
      <c r="H567" s="10"/>
    </row>
    <row r="568" spans="1:8" ht="12.75">
      <c r="A568" s="101"/>
      <c r="B568" s="88" t="s">
        <v>927</v>
      </c>
      <c r="C568" s="97"/>
      <c r="D568" s="98"/>
      <c r="E568" s="99"/>
      <c r="F568" s="98"/>
      <c r="G568" s="100"/>
      <c r="H568" s="10"/>
    </row>
    <row r="569" spans="1:8" ht="21">
      <c r="A569" s="54">
        <v>401784</v>
      </c>
      <c r="B569" s="91" t="s">
        <v>928</v>
      </c>
      <c r="C569" s="92">
        <v>5</v>
      </c>
      <c r="D569" s="82">
        <v>70</v>
      </c>
      <c r="E569" s="93">
        <v>401.57</v>
      </c>
      <c r="F569" s="93">
        <f aca="true" t="shared" si="27" ref="F569:F574">E569*D569</f>
        <v>28109.899999999998</v>
      </c>
      <c r="G569" s="94">
        <v>10</v>
      </c>
      <c r="H569" s="10"/>
    </row>
    <row r="570" spans="1:8" ht="12.75">
      <c r="A570" s="54" t="s">
        <v>929</v>
      </c>
      <c r="B570" s="91" t="s">
        <v>930</v>
      </c>
      <c r="C570" s="92">
        <v>1</v>
      </c>
      <c r="D570" s="82">
        <v>120</v>
      </c>
      <c r="E570" s="93">
        <v>256.87</v>
      </c>
      <c r="F570" s="93">
        <f t="shared" si="27"/>
        <v>30824.4</v>
      </c>
      <c r="G570" s="94">
        <v>10</v>
      </c>
      <c r="H570" s="10"/>
    </row>
    <row r="571" spans="1:8" ht="12.75">
      <c r="A571" s="54" t="s">
        <v>931</v>
      </c>
      <c r="B571" s="91" t="s">
        <v>932</v>
      </c>
      <c r="C571" s="92">
        <v>1</v>
      </c>
      <c r="D571" s="82">
        <v>35</v>
      </c>
      <c r="E571" s="93">
        <v>655.29</v>
      </c>
      <c r="F571" s="93">
        <f t="shared" si="27"/>
        <v>22935.149999999998</v>
      </c>
      <c r="G571" s="94">
        <v>10</v>
      </c>
      <c r="H571" s="10"/>
    </row>
    <row r="572" spans="1:8" ht="12.75">
      <c r="A572" s="54" t="s">
        <v>933</v>
      </c>
      <c r="B572" s="91" t="s">
        <v>934</v>
      </c>
      <c r="C572" s="92">
        <v>1</v>
      </c>
      <c r="D572" s="82">
        <v>300</v>
      </c>
      <c r="E572" s="93">
        <v>655.29</v>
      </c>
      <c r="F572" s="93">
        <f t="shared" si="27"/>
        <v>196587</v>
      </c>
      <c r="G572" s="94">
        <v>10</v>
      </c>
      <c r="H572" s="10"/>
    </row>
    <row r="573" spans="1:8" ht="12.75">
      <c r="A573" s="54">
        <v>37443</v>
      </c>
      <c r="B573" s="91" t="s">
        <v>935</v>
      </c>
      <c r="C573" s="92">
        <v>100</v>
      </c>
      <c r="D573" s="82">
        <v>2000</v>
      </c>
      <c r="E573" s="93">
        <v>13.48</v>
      </c>
      <c r="F573" s="93">
        <f t="shared" si="27"/>
        <v>26960</v>
      </c>
      <c r="G573" s="94">
        <v>10</v>
      </c>
      <c r="H573" s="10"/>
    </row>
    <row r="574" spans="1:8" ht="12.75">
      <c r="A574" s="54">
        <v>37444</v>
      </c>
      <c r="B574" s="91" t="s">
        <v>936</v>
      </c>
      <c r="C574" s="92">
        <v>100</v>
      </c>
      <c r="D574" s="82">
        <v>2000</v>
      </c>
      <c r="E574" s="93">
        <v>13.48</v>
      </c>
      <c r="F574" s="93">
        <f t="shared" si="27"/>
        <v>26960</v>
      </c>
      <c r="G574" s="94">
        <v>10</v>
      </c>
      <c r="H574" s="10"/>
    </row>
    <row r="575" spans="1:8" ht="15.75">
      <c r="A575" s="102"/>
      <c r="B575" s="88" t="s">
        <v>927</v>
      </c>
      <c r="C575" s="97"/>
      <c r="D575" s="98"/>
      <c r="E575" s="103"/>
      <c r="F575" s="103"/>
      <c r="G575" s="100"/>
      <c r="H575" s="10"/>
    </row>
    <row r="576" spans="1:8" ht="15.75">
      <c r="A576" s="102"/>
      <c r="B576" s="88" t="s">
        <v>813</v>
      </c>
      <c r="C576" s="97"/>
      <c r="D576" s="98"/>
      <c r="E576" s="103"/>
      <c r="F576" s="103"/>
      <c r="G576" s="100"/>
      <c r="H576" s="10"/>
    </row>
    <row r="577" spans="1:8" ht="12.75">
      <c r="A577" s="54">
        <v>405484</v>
      </c>
      <c r="B577" s="91" t="s">
        <v>937</v>
      </c>
      <c r="C577" s="92">
        <v>5</v>
      </c>
      <c r="D577" s="82">
        <v>100</v>
      </c>
      <c r="E577" s="93">
        <v>276.95</v>
      </c>
      <c r="F577" s="93">
        <f aca="true" t="shared" si="28" ref="F577:F586">E577*D577</f>
        <v>27695</v>
      </c>
      <c r="G577" s="94">
        <v>10</v>
      </c>
      <c r="H577" s="10"/>
    </row>
    <row r="578" spans="1:8" ht="21">
      <c r="A578" s="54">
        <v>405485</v>
      </c>
      <c r="B578" s="91" t="s">
        <v>938</v>
      </c>
      <c r="C578" s="92">
        <v>5</v>
      </c>
      <c r="D578" s="82">
        <v>100</v>
      </c>
      <c r="E578" s="93">
        <v>276.95</v>
      </c>
      <c r="F578" s="93">
        <f t="shared" si="28"/>
        <v>27695</v>
      </c>
      <c r="G578" s="94">
        <v>10</v>
      </c>
      <c r="H578" s="10"/>
    </row>
    <row r="579" spans="1:8" ht="21">
      <c r="A579" s="54">
        <v>405486</v>
      </c>
      <c r="B579" s="91" t="s">
        <v>939</v>
      </c>
      <c r="C579" s="92">
        <v>5</v>
      </c>
      <c r="D579" s="82">
        <v>100</v>
      </c>
      <c r="E579" s="93">
        <v>276.95</v>
      </c>
      <c r="F579" s="93">
        <f t="shared" si="28"/>
        <v>27695</v>
      </c>
      <c r="G579" s="94">
        <v>10</v>
      </c>
      <c r="H579" s="10"/>
    </row>
    <row r="580" spans="1:8" ht="21">
      <c r="A580" s="54">
        <v>405487</v>
      </c>
      <c r="B580" s="91" t="s">
        <v>940</v>
      </c>
      <c r="C580" s="92">
        <v>5</v>
      </c>
      <c r="D580" s="82">
        <v>100</v>
      </c>
      <c r="E580" s="93">
        <v>540.05</v>
      </c>
      <c r="F580" s="93">
        <f t="shared" si="28"/>
        <v>54004.99999999999</v>
      </c>
      <c r="G580" s="94">
        <v>10</v>
      </c>
      <c r="H580" s="10"/>
    </row>
    <row r="581" spans="1:8" ht="21">
      <c r="A581" s="54">
        <v>409271</v>
      </c>
      <c r="B581" s="91" t="s">
        <v>941</v>
      </c>
      <c r="C581" s="92">
        <v>5</v>
      </c>
      <c r="D581" s="82">
        <v>100</v>
      </c>
      <c r="E581" s="93">
        <v>540.05</v>
      </c>
      <c r="F581" s="93">
        <f t="shared" si="28"/>
        <v>54004.99999999999</v>
      </c>
      <c r="G581" s="94">
        <v>10</v>
      </c>
      <c r="H581" s="10"/>
    </row>
    <row r="582" spans="1:8" ht="21">
      <c r="A582" s="54">
        <v>409272</v>
      </c>
      <c r="B582" s="91" t="s">
        <v>942</v>
      </c>
      <c r="C582" s="92">
        <v>5</v>
      </c>
      <c r="D582" s="82">
        <v>100</v>
      </c>
      <c r="E582" s="93">
        <v>540.05</v>
      </c>
      <c r="F582" s="93">
        <f t="shared" si="28"/>
        <v>54004.99999999999</v>
      </c>
      <c r="G582" s="94">
        <v>10</v>
      </c>
      <c r="H582" s="10"/>
    </row>
    <row r="583" spans="1:8" ht="21">
      <c r="A583" s="54">
        <v>409273</v>
      </c>
      <c r="B583" s="91" t="s">
        <v>943</v>
      </c>
      <c r="C583" s="92">
        <v>5</v>
      </c>
      <c r="D583" s="82">
        <v>100</v>
      </c>
      <c r="E583" s="93">
        <v>540.05</v>
      </c>
      <c r="F583" s="93">
        <f t="shared" si="28"/>
        <v>54004.99999999999</v>
      </c>
      <c r="G583" s="94">
        <v>10</v>
      </c>
      <c r="H583" s="10"/>
    </row>
    <row r="584" spans="1:8" ht="21">
      <c r="A584" s="54">
        <v>409265</v>
      </c>
      <c r="B584" s="91" t="s">
        <v>944</v>
      </c>
      <c r="C584" s="92">
        <v>5</v>
      </c>
      <c r="D584" s="82">
        <v>100</v>
      </c>
      <c r="E584" s="93">
        <v>276.95</v>
      </c>
      <c r="F584" s="93">
        <f t="shared" si="28"/>
        <v>27695</v>
      </c>
      <c r="G584" s="94">
        <v>10</v>
      </c>
      <c r="H584" s="10"/>
    </row>
    <row r="585" spans="1:8" ht="21">
      <c r="A585" s="54">
        <v>409266</v>
      </c>
      <c r="B585" s="91" t="s">
        <v>945</v>
      </c>
      <c r="C585" s="92">
        <v>5</v>
      </c>
      <c r="D585" s="82">
        <v>100</v>
      </c>
      <c r="E585" s="93">
        <v>276.95</v>
      </c>
      <c r="F585" s="93">
        <f t="shared" si="28"/>
        <v>27695</v>
      </c>
      <c r="G585" s="94">
        <v>10</v>
      </c>
      <c r="H585" s="10"/>
    </row>
    <row r="586" spans="1:8" ht="21">
      <c r="A586" s="54">
        <v>409267</v>
      </c>
      <c r="B586" s="91" t="s">
        <v>946</v>
      </c>
      <c r="C586" s="92">
        <v>5</v>
      </c>
      <c r="D586" s="82">
        <v>100</v>
      </c>
      <c r="E586" s="93">
        <v>276.95</v>
      </c>
      <c r="F586" s="93">
        <f t="shared" si="28"/>
        <v>27695</v>
      </c>
      <c r="G586" s="94">
        <v>10</v>
      </c>
      <c r="H586" s="10"/>
    </row>
    <row r="587" spans="1:8" ht="15.75">
      <c r="A587" s="102"/>
      <c r="B587" s="96" t="s">
        <v>852</v>
      </c>
      <c r="C587" s="97"/>
      <c r="D587" s="98"/>
      <c r="E587" s="103"/>
      <c r="F587" s="103"/>
      <c r="G587" s="100"/>
      <c r="H587" s="10"/>
    </row>
    <row r="588" spans="1:8" ht="42">
      <c r="A588" s="54">
        <v>403946</v>
      </c>
      <c r="B588" s="91" t="s">
        <v>947</v>
      </c>
      <c r="C588" s="92">
        <v>30</v>
      </c>
      <c r="D588" s="82">
        <v>180</v>
      </c>
      <c r="E588" s="93">
        <v>143.09</v>
      </c>
      <c r="F588" s="93">
        <f aca="true" t="shared" si="29" ref="F588:F597">E588*D588</f>
        <v>25756.2</v>
      </c>
      <c r="G588" s="94">
        <v>10</v>
      </c>
      <c r="H588" s="10"/>
    </row>
    <row r="589" spans="1:8" ht="42">
      <c r="A589" s="54">
        <v>405436</v>
      </c>
      <c r="B589" s="91" t="s">
        <v>948</v>
      </c>
      <c r="C589" s="92">
        <v>30</v>
      </c>
      <c r="D589" s="82">
        <v>180</v>
      </c>
      <c r="E589" s="93">
        <v>143.09</v>
      </c>
      <c r="F589" s="93">
        <f t="shared" si="29"/>
        <v>25756.2</v>
      </c>
      <c r="G589" s="94">
        <v>10</v>
      </c>
      <c r="H589" s="10"/>
    </row>
    <row r="590" spans="1:8" ht="42">
      <c r="A590" s="54">
        <v>405437</v>
      </c>
      <c r="B590" s="91" t="s">
        <v>949</v>
      </c>
      <c r="C590" s="92">
        <v>30</v>
      </c>
      <c r="D590" s="82">
        <v>180</v>
      </c>
      <c r="E590" s="93">
        <v>143.09</v>
      </c>
      <c r="F590" s="93">
        <f t="shared" si="29"/>
        <v>25756.2</v>
      </c>
      <c r="G590" s="94">
        <v>10</v>
      </c>
      <c r="H590" s="10"/>
    </row>
    <row r="591" spans="1:8" ht="31.5">
      <c r="A591" s="54">
        <v>409200</v>
      </c>
      <c r="B591" s="91" t="s">
        <v>950</v>
      </c>
      <c r="C591" s="92">
        <v>10</v>
      </c>
      <c r="D591" s="82">
        <v>60</v>
      </c>
      <c r="E591" s="93">
        <v>173.09</v>
      </c>
      <c r="F591" s="93">
        <f t="shared" si="29"/>
        <v>10385.4</v>
      </c>
      <c r="G591" s="94">
        <v>10</v>
      </c>
      <c r="H591" s="10"/>
    </row>
    <row r="592" spans="1:8" ht="31.5">
      <c r="A592" s="54">
        <v>409201</v>
      </c>
      <c r="B592" s="91" t="s">
        <v>951</v>
      </c>
      <c r="C592" s="92">
        <v>10</v>
      </c>
      <c r="D592" s="82">
        <v>60</v>
      </c>
      <c r="E592" s="93">
        <v>173.09</v>
      </c>
      <c r="F592" s="93">
        <f t="shared" si="29"/>
        <v>10385.4</v>
      </c>
      <c r="G592" s="94">
        <v>10</v>
      </c>
      <c r="H592" s="10"/>
    </row>
    <row r="593" spans="1:8" ht="31.5">
      <c r="A593" s="54">
        <v>409202</v>
      </c>
      <c r="B593" s="91" t="s">
        <v>952</v>
      </c>
      <c r="C593" s="92">
        <v>10</v>
      </c>
      <c r="D593" s="82">
        <v>60</v>
      </c>
      <c r="E593" s="93">
        <v>173.09</v>
      </c>
      <c r="F593" s="93">
        <f t="shared" si="29"/>
        <v>10385.4</v>
      </c>
      <c r="G593" s="94">
        <v>10</v>
      </c>
      <c r="H593" s="10"/>
    </row>
    <row r="594" spans="1:8" ht="21">
      <c r="A594" s="54">
        <v>405406</v>
      </c>
      <c r="B594" s="91" t="s">
        <v>953</v>
      </c>
      <c r="C594" s="92">
        <v>10</v>
      </c>
      <c r="D594" s="82">
        <v>60</v>
      </c>
      <c r="E594" s="93">
        <v>242.33</v>
      </c>
      <c r="F594" s="93">
        <f t="shared" si="29"/>
        <v>14539.800000000001</v>
      </c>
      <c r="G594" s="94">
        <v>10</v>
      </c>
      <c r="H594" s="10"/>
    </row>
    <row r="595" spans="1:8" ht="42">
      <c r="A595" s="54">
        <v>413340</v>
      </c>
      <c r="B595" s="91" t="s">
        <v>954</v>
      </c>
      <c r="C595" s="92">
        <v>10</v>
      </c>
      <c r="D595" s="82">
        <v>60</v>
      </c>
      <c r="E595" s="93">
        <v>366.95</v>
      </c>
      <c r="F595" s="93">
        <f t="shared" si="29"/>
        <v>22017</v>
      </c>
      <c r="G595" s="94">
        <v>10</v>
      </c>
      <c r="H595" s="10"/>
    </row>
    <row r="596" spans="1:8" ht="42">
      <c r="A596" s="54">
        <v>413341</v>
      </c>
      <c r="B596" s="91" t="s">
        <v>955</v>
      </c>
      <c r="C596" s="92">
        <v>10</v>
      </c>
      <c r="D596" s="82">
        <v>60</v>
      </c>
      <c r="E596" s="93">
        <v>366.95</v>
      </c>
      <c r="F596" s="93">
        <f t="shared" si="29"/>
        <v>22017</v>
      </c>
      <c r="G596" s="94">
        <v>10</v>
      </c>
      <c r="H596" s="10"/>
    </row>
    <row r="597" spans="1:8" ht="42">
      <c r="A597" s="54">
        <v>413342</v>
      </c>
      <c r="B597" s="91" t="s">
        <v>956</v>
      </c>
      <c r="C597" s="92">
        <v>10</v>
      </c>
      <c r="D597" s="82">
        <v>60</v>
      </c>
      <c r="E597" s="93">
        <v>366.95</v>
      </c>
      <c r="F597" s="93">
        <f t="shared" si="29"/>
        <v>22017</v>
      </c>
      <c r="G597" s="94">
        <v>10</v>
      </c>
      <c r="H597" s="10"/>
    </row>
    <row r="598" spans="1:8" ht="12.75">
      <c r="A598" s="54"/>
      <c r="B598" s="91"/>
      <c r="C598" s="92"/>
      <c r="D598" s="82"/>
      <c r="E598" s="93"/>
      <c r="F598" s="93"/>
      <c r="G598" s="94"/>
      <c r="H598" s="10"/>
    </row>
    <row r="599" spans="1:8" ht="14.25">
      <c r="A599" s="14"/>
      <c r="B599" s="15" t="s">
        <v>957</v>
      </c>
      <c r="C599" s="16"/>
      <c r="D599" s="16"/>
      <c r="E599" s="16"/>
      <c r="F599" s="16"/>
      <c r="G599" s="17"/>
      <c r="H599" s="10"/>
    </row>
    <row r="600" spans="1:8" ht="21.75">
      <c r="A600" s="43">
        <v>411100</v>
      </c>
      <c r="B600" s="104" t="s">
        <v>958</v>
      </c>
      <c r="C600" s="81">
        <v>1</v>
      </c>
      <c r="D600" s="82">
        <v>3</v>
      </c>
      <c r="E600" s="93">
        <v>28560</v>
      </c>
      <c r="F600" s="93">
        <f>E600*D600</f>
        <v>85680</v>
      </c>
      <c r="G600" s="94">
        <v>10</v>
      </c>
      <c r="H600" s="10"/>
    </row>
    <row r="601" spans="1:8" ht="12.75">
      <c r="A601" s="105">
        <v>411101</v>
      </c>
      <c r="B601" s="106" t="s">
        <v>959</v>
      </c>
      <c r="C601" s="106">
        <v>10</v>
      </c>
      <c r="D601" s="107">
        <v>60</v>
      </c>
      <c r="E601" s="108">
        <v>714</v>
      </c>
      <c r="F601" s="108">
        <f>E601*D601</f>
        <v>42840</v>
      </c>
      <c r="G601" s="109">
        <v>10</v>
      </c>
      <c r="H601" s="10"/>
    </row>
    <row r="602" spans="1:8" ht="12.75">
      <c r="A602" s="110"/>
      <c r="B602" s="111" t="s">
        <v>960</v>
      </c>
      <c r="C602" s="112"/>
      <c r="D602" s="113"/>
      <c r="E602" s="114"/>
      <c r="F602" s="114"/>
      <c r="G602" s="115"/>
      <c r="H602" s="10"/>
    </row>
    <row r="603" spans="1:7" ht="12.75">
      <c r="A603" s="116"/>
      <c r="B603" s="116" t="s">
        <v>961</v>
      </c>
      <c r="C603" s="116">
        <v>50</v>
      </c>
      <c r="D603" s="116"/>
      <c r="E603" s="117">
        <v>16</v>
      </c>
      <c r="F603" s="116"/>
      <c r="G603" s="116"/>
    </row>
    <row r="604" spans="1:7" ht="12.75">
      <c r="A604" s="116"/>
      <c r="B604" s="116" t="s">
        <v>962</v>
      </c>
      <c r="C604" s="116">
        <v>100</v>
      </c>
      <c r="D604" s="116">
        <v>3000</v>
      </c>
      <c r="E604" s="117">
        <v>15.12</v>
      </c>
      <c r="F604" s="116"/>
      <c r="G604" s="116"/>
    </row>
    <row r="605" spans="1:7" ht="12.75">
      <c r="A605" s="116"/>
      <c r="B605" s="116" t="s">
        <v>963</v>
      </c>
      <c r="C605" s="116">
        <v>100</v>
      </c>
      <c r="D605" s="116">
        <v>3000</v>
      </c>
      <c r="E605" s="117">
        <v>18.36</v>
      </c>
      <c r="F605" s="116"/>
      <c r="G605" s="116"/>
    </row>
    <row r="606" spans="1:7" ht="12.75">
      <c r="A606" s="116"/>
      <c r="B606" s="116" t="s">
        <v>964</v>
      </c>
      <c r="C606" s="116">
        <v>100</v>
      </c>
      <c r="D606" s="116">
        <v>3000</v>
      </c>
      <c r="E606" s="117">
        <v>18.36</v>
      </c>
      <c r="F606" s="116"/>
      <c r="G606" s="116"/>
    </row>
    <row r="607" spans="1:7" ht="12.75">
      <c r="A607" s="118"/>
      <c r="B607" s="119" t="s">
        <v>965</v>
      </c>
      <c r="C607" s="118"/>
      <c r="D607" s="118"/>
      <c r="E607" s="118"/>
      <c r="F607" s="118"/>
      <c r="G607" s="118"/>
    </row>
    <row r="608" spans="1:7" ht="12.75">
      <c r="A608" s="116"/>
      <c r="B608" s="116"/>
      <c r="C608" s="116"/>
      <c r="D608" s="116"/>
      <c r="E608" s="117"/>
      <c r="F608" s="116"/>
      <c r="G608" s="116"/>
    </row>
    <row r="609" spans="1:7" ht="12.75">
      <c r="A609" s="116"/>
      <c r="B609" s="116" t="s">
        <v>966</v>
      </c>
      <c r="C609" s="116">
        <v>50</v>
      </c>
      <c r="D609" s="116">
        <v>100</v>
      </c>
      <c r="E609" s="117">
        <v>29.9</v>
      </c>
      <c r="F609" s="116"/>
      <c r="G609" s="116">
        <v>10</v>
      </c>
    </row>
    <row r="610" spans="1:7" ht="12.75">
      <c r="A610" s="116"/>
      <c r="B610" s="116" t="s">
        <v>967</v>
      </c>
      <c r="C610" s="116">
        <v>240</v>
      </c>
      <c r="D610" s="116">
        <v>240</v>
      </c>
      <c r="E610" s="117">
        <v>75</v>
      </c>
      <c r="F610" s="116"/>
      <c r="G610" s="116"/>
    </row>
    <row r="611" spans="1:7" ht="12.75">
      <c r="A611" s="116"/>
      <c r="B611" s="116"/>
      <c r="C611" s="116"/>
      <c r="D611" s="116"/>
      <c r="E611" s="117"/>
      <c r="F611" s="116"/>
      <c r="G611" s="116"/>
    </row>
    <row r="612" spans="1:7" ht="12.75">
      <c r="A612" s="118"/>
      <c r="B612" s="119" t="s">
        <v>968</v>
      </c>
      <c r="C612" s="118"/>
      <c r="D612" s="118"/>
      <c r="E612" s="118"/>
      <c r="F612" s="118"/>
      <c r="G612" s="118"/>
    </row>
    <row r="613" spans="1:7" ht="12.75">
      <c r="A613" s="116"/>
      <c r="B613" s="116"/>
      <c r="C613" s="116"/>
      <c r="D613" s="116"/>
      <c r="E613" s="116"/>
      <c r="F613" s="116"/>
      <c r="G613" s="116"/>
    </row>
    <row r="614" spans="1:7" ht="12.75">
      <c r="A614" s="116"/>
      <c r="B614" s="116" t="s">
        <v>969</v>
      </c>
      <c r="C614" s="116">
        <v>100</v>
      </c>
      <c r="D614" s="116"/>
      <c r="E614" s="120">
        <v>0.63</v>
      </c>
      <c r="F614" s="116"/>
      <c r="G614" s="116"/>
    </row>
    <row r="615" spans="1:7" ht="12.75">
      <c r="A615" s="116"/>
      <c r="B615" s="116" t="s">
        <v>970</v>
      </c>
      <c r="C615" s="116">
        <v>5</v>
      </c>
      <c r="D615" s="116"/>
      <c r="E615" s="120">
        <v>18.09</v>
      </c>
      <c r="F615" s="116"/>
      <c r="G615" s="116"/>
    </row>
    <row r="616" spans="1:7" ht="12.75">
      <c r="A616" s="116"/>
      <c r="B616" s="116" t="s">
        <v>971</v>
      </c>
      <c r="C616" s="116">
        <v>25</v>
      </c>
      <c r="D616" s="116"/>
      <c r="E616" s="120">
        <v>1.95</v>
      </c>
      <c r="F616" s="116"/>
      <c r="G616" s="116"/>
    </row>
    <row r="617" spans="1:7" ht="12.75">
      <c r="A617" s="116"/>
      <c r="B617" s="116"/>
      <c r="C617" s="116"/>
      <c r="D617" s="116"/>
      <c r="E617" s="116"/>
      <c r="F617" s="116"/>
      <c r="G617" s="116"/>
    </row>
    <row r="618" spans="1:7" ht="12.75">
      <c r="A618" s="121"/>
      <c r="B618" s="122" t="s">
        <v>972</v>
      </c>
      <c r="C618" s="123"/>
      <c r="D618" s="124"/>
      <c r="E618" s="124"/>
      <c r="F618" s="124"/>
      <c r="G618" s="124"/>
    </row>
    <row r="620" spans="2:5" ht="12.75">
      <c r="B620" s="2" t="s">
        <v>969</v>
      </c>
      <c r="C620" s="2">
        <v>100</v>
      </c>
      <c r="E620" s="125">
        <v>0.94</v>
      </c>
    </row>
    <row r="621" spans="2:7" ht="12.75">
      <c r="B621" s="2" t="s">
        <v>973</v>
      </c>
      <c r="C621" s="2">
        <v>100</v>
      </c>
      <c r="E621" s="125">
        <v>2.83</v>
      </c>
      <c r="G621" s="3">
        <v>10</v>
      </c>
    </row>
  </sheetData>
  <sheetProtection selectLockedCells="1" selectUnlockedCells="1"/>
  <mergeCells count="2">
    <mergeCell ref="B1:G1"/>
    <mergeCell ref="H1:U1"/>
  </mergeCells>
  <printOptions horizontalCentered="1"/>
  <pageMargins left="0.2361111111111111" right="0.2361111111111111" top="0.31527777777777777" bottom="0.8263888888888888" header="0.5118055555555555" footer="0.4722222222222222"/>
  <pageSetup horizontalDpi="300" verticalDpi="300" orientation="landscape" paperSize="9"/>
  <headerFooter alignWithMargins="0">
    <oddFooter>&amp;L&amp;P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jki</dc:creator>
  <cp:keywords/>
  <dc:description/>
  <cp:lastModifiedBy>Геннадий</cp:lastModifiedBy>
  <cp:lastPrinted>2010-05-05T11:33:02Z</cp:lastPrinted>
  <dcterms:created xsi:type="dcterms:W3CDTF">2006-12-25T07:10:58Z</dcterms:created>
  <dcterms:modified xsi:type="dcterms:W3CDTF">2011-09-06T09:45:13Z</dcterms:modified>
  <cp:category/>
  <cp:version/>
  <cp:contentType/>
  <cp:contentStatus/>
</cp:coreProperties>
</file>